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7"/>
  <workbookPr codeName="ThisWorkbook"/>
  <mc:AlternateContent xmlns:mc="http://schemas.openxmlformats.org/markup-compatibility/2006">
    <mc:Choice Requires="x15">
      <x15ac:absPath xmlns:x15ac="http://schemas.microsoft.com/office/spreadsheetml/2010/11/ac" url="\\Anthvmfs02\農林課\I産業-1農政-1農政\081_新規就農者育成総合対策事業（経営開始型）_永年(常)\R05\01　旧農業次世代人材投資事業（R3年度採択者まで）\999　就農状況報告\003　HP用様式\"/>
    </mc:Choice>
  </mc:AlternateContent>
  <xr:revisionPtr revIDLastSave="0" documentId="8_{AF7FC956-F68D-4FCD-9954-1E5008530D3A}" xr6:coauthVersionLast="36" xr6:coauthVersionMax="36" xr10:uidLastSave="{00000000-0000-0000-0000-000000000000}"/>
  <bookViews>
    <workbookView xWindow="32760" yWindow="32760" windowWidth="20490" windowHeight="6300"/>
  </bookViews>
  <sheets>
    <sheet name="入力" sheetId="1" r:id="rId1"/>
    <sheet name="入力 (2)" sheetId="5" state="hidden" r:id="rId2"/>
    <sheet name="リスト" sheetId="2" state="hidden" r:id="rId3"/>
    <sheet name="集計" sheetId="4" state="hidden" r:id="rId4"/>
  </sheets>
  <definedNames>
    <definedName name="_xlnm.Print_Area" localSheetId="3">集計!$B$1:$F$71</definedName>
    <definedName name="_xlnm.Print_Area" localSheetId="0">入力!$A$1:$F$115</definedName>
    <definedName name="_xlnm.Print_Area" localSheetId="1">'入力 (2)'!$I$1:$N$10</definedName>
    <definedName name="_xlnm.Print_Titles" localSheetId="0">入力!$1:$3</definedName>
    <definedName name="_xlnm.Print_Titles" localSheetId="1">'入力 (2)'!$1:$3</definedName>
  </definedNames>
  <calcPr calcId="191029" fullCalcOnLoad="1"/>
</workbook>
</file>

<file path=xl/calcChain.xml><?xml version="1.0" encoding="utf-8"?>
<calcChain xmlns="http://schemas.openxmlformats.org/spreadsheetml/2006/main">
  <c r="F4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E208" i="5"/>
  <c r="D208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N4" i="5"/>
  <c r="N5" i="5"/>
  <c r="N6" i="5"/>
  <c r="N7" i="5"/>
  <c r="F4" i="5"/>
  <c r="M2" i="5"/>
  <c r="L2" i="5"/>
  <c r="I2" i="5"/>
  <c r="E2" i="5"/>
  <c r="D2" i="5"/>
  <c r="A2" i="5"/>
  <c r="J1" i="5"/>
  <c r="J1" i="1"/>
  <c r="B2" i="4"/>
  <c r="B5" i="4"/>
  <c r="E5" i="4"/>
  <c r="F5" i="4"/>
  <c r="B6" i="4"/>
  <c r="E6" i="4"/>
  <c r="F6" i="4"/>
  <c r="B7" i="4"/>
  <c r="E7" i="4"/>
  <c r="F7" i="4"/>
  <c r="B8" i="4"/>
  <c r="E8" i="4"/>
  <c r="F8" i="4"/>
  <c r="B9" i="4"/>
  <c r="E9" i="4"/>
  <c r="F9" i="4"/>
  <c r="B10" i="4"/>
  <c r="E10" i="4"/>
  <c r="F10" i="4"/>
  <c r="B11" i="4"/>
  <c r="E11" i="4"/>
  <c r="F11" i="4"/>
  <c r="B12" i="4"/>
  <c r="E12" i="4"/>
  <c r="F12" i="4"/>
  <c r="B13" i="4"/>
  <c r="E13" i="4"/>
  <c r="F13" i="4"/>
  <c r="B14" i="4"/>
  <c r="E14" i="4"/>
  <c r="F14" i="4"/>
  <c r="B15" i="4"/>
  <c r="E15" i="4"/>
  <c r="F15" i="4"/>
  <c r="B16" i="4"/>
  <c r="E16" i="4"/>
  <c r="F16" i="4"/>
  <c r="B17" i="4"/>
  <c r="E17" i="4"/>
  <c r="F17" i="4"/>
  <c r="B18" i="4"/>
  <c r="E18" i="4"/>
  <c r="F18" i="4"/>
  <c r="B19" i="4"/>
  <c r="E19" i="4"/>
  <c r="F19" i="4"/>
  <c r="B20" i="4"/>
  <c r="E20" i="4"/>
  <c r="F20" i="4"/>
  <c r="B21" i="4"/>
  <c r="E21" i="4"/>
  <c r="F21" i="4"/>
  <c r="B22" i="4"/>
  <c r="E22" i="4"/>
  <c r="F22" i="4"/>
  <c r="B23" i="4"/>
  <c r="E23" i="4"/>
  <c r="F23" i="4"/>
  <c r="B24" i="4"/>
  <c r="E24" i="4"/>
  <c r="F24" i="4"/>
  <c r="B25" i="4"/>
  <c r="E25" i="4"/>
  <c r="F25" i="4"/>
  <c r="B26" i="4"/>
  <c r="E26" i="4"/>
  <c r="F26" i="4"/>
  <c r="B27" i="4"/>
  <c r="E27" i="4"/>
  <c r="F27" i="4"/>
  <c r="B28" i="4"/>
  <c r="E28" i="4"/>
  <c r="F28" i="4"/>
  <c r="B29" i="4"/>
  <c r="E29" i="4"/>
  <c r="F29" i="4"/>
  <c r="B30" i="4"/>
  <c r="E30" i="4"/>
  <c r="F30" i="4"/>
  <c r="B31" i="4"/>
  <c r="E31" i="4"/>
  <c r="F31" i="4"/>
  <c r="B32" i="4"/>
  <c r="E32" i="4"/>
  <c r="F32" i="4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/>
  <c r="E39" i="4"/>
  <c r="F39" i="4" s="1"/>
  <c r="E40" i="4"/>
  <c r="F40" i="4" s="1"/>
  <c r="E41" i="4"/>
  <c r="F41" i="4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/>
  <c r="E48" i="4"/>
  <c r="F48" i="4" s="1"/>
  <c r="E49" i="4"/>
  <c r="F49" i="4" s="1"/>
  <c r="E50" i="4"/>
  <c r="F50" i="4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/>
  <c r="E57" i="4"/>
  <c r="F57" i="4" s="1"/>
  <c r="E58" i="4"/>
  <c r="F58" i="4" s="1"/>
  <c r="E59" i="4"/>
  <c r="F59" i="4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/>
  <c r="E66" i="4"/>
  <c r="F66" i="4" s="1"/>
  <c r="E67" i="4"/>
  <c r="F67" i="4" s="1"/>
  <c r="E68" i="4"/>
  <c r="F68" i="4"/>
  <c r="E69" i="4"/>
  <c r="F69" i="4" s="1"/>
  <c r="E70" i="4"/>
  <c r="F70" i="4" s="1"/>
  <c r="A2" i="1"/>
  <c r="D2" i="1"/>
  <c r="C9" i="4" s="1"/>
  <c r="E2" i="1"/>
  <c r="I2" i="1"/>
  <c r="L2" i="1"/>
  <c r="M2" i="1"/>
  <c r="F5" i="1"/>
  <c r="N4" i="1"/>
  <c r="N5" i="1"/>
  <c r="N6" i="1" s="1"/>
  <c r="N7" i="1" s="1"/>
  <c r="D115" i="1"/>
  <c r="E115" i="1"/>
  <c r="C22" i="4" l="1"/>
  <c r="C7" i="4"/>
  <c r="F115" i="1"/>
  <c r="C20" i="4"/>
  <c r="C21" i="4"/>
  <c r="C15" i="4"/>
  <c r="F71" i="4"/>
  <c r="I3" i="4" s="1"/>
  <c r="C26" i="4"/>
  <c r="C27" i="4"/>
  <c r="C18" i="4"/>
  <c r="C31" i="4"/>
  <c r="C13" i="4"/>
  <c r="C29" i="4"/>
  <c r="C24" i="4"/>
  <c r="C25" i="4"/>
  <c r="C32" i="4"/>
  <c r="C8" i="4"/>
  <c r="C6" i="4"/>
  <c r="C17" i="4"/>
  <c r="C28" i="4"/>
  <c r="C23" i="4"/>
  <c r="C19" i="4"/>
  <c r="C5" i="4"/>
  <c r="C14" i="4"/>
  <c r="C12" i="4"/>
  <c r="C30" i="4"/>
  <c r="C10" i="4"/>
  <c r="C16" i="4"/>
  <c r="C11" i="4"/>
  <c r="C33" i="4" l="1"/>
  <c r="H3" i="4" s="1"/>
</calcChain>
</file>

<file path=xl/comments1.xml><?xml version="1.0" encoding="utf-8"?>
<comments xmlns="http://schemas.openxmlformats.org/spreadsheetml/2006/main">
  <authors>
    <author>201110</author>
  </authors>
  <commentList>
    <comment ref="C29" authorId="0" shapeId="0">
      <text>
        <r>
          <rPr>
            <sz val="9"/>
            <rFont val="ＭＳ Ｐゴシック"/>
            <family val="3"/>
            <charset val="134"/>
          </rPr>
          <t>適宜入力してください。</t>
        </r>
      </text>
    </comment>
    <comment ref="C104" authorId="0" shapeId="0">
      <text>
        <r>
          <rPr>
            <sz val="9"/>
            <rFont val="ＭＳ Ｐゴシック"/>
            <family val="3"/>
            <charset val="134"/>
          </rPr>
          <t>適宜入力してください。</t>
        </r>
      </text>
    </comment>
  </commentList>
</comments>
</file>

<file path=xl/sharedStrings.xml><?xml version="1.0" encoding="utf-8"?>
<sst xmlns="http://schemas.openxmlformats.org/spreadsheetml/2006/main" count="191" uniqueCount="147">
  <si>
    <t>農業収支帳簿　　</t>
  </si>
  <si>
    <t>氏名：</t>
  </si>
  <si>
    <t>(単位：円)</t>
  </si>
  <si>
    <t>月日</t>
  </si>
  <si>
    <t>科目</t>
  </si>
  <si>
    <t>摘　要</t>
  </si>
  <si>
    <t>収入</t>
  </si>
  <si>
    <t>支出</t>
  </si>
  <si>
    <t>残　高</t>
  </si>
  <si>
    <t>動力光熱費</t>
  </si>
  <si>
    <t>JA</t>
  </si>
  <si>
    <t>りんご</t>
  </si>
  <si>
    <t>南部市場</t>
  </si>
  <si>
    <t>諸材料費</t>
  </si>
  <si>
    <t>かんぶん</t>
  </si>
  <si>
    <t>↑　記入例</t>
  </si>
  <si>
    <t>租税公課</t>
  </si>
  <si>
    <t>雑費</t>
  </si>
  <si>
    <t>合計</t>
  </si>
  <si>
    <t>科　目</t>
  </si>
  <si>
    <t>具　体　例</t>
  </si>
  <si>
    <t>歳　　　出</t>
  </si>
  <si>
    <t>雇人費</t>
  </si>
  <si>
    <t>臨時雇人などの労賃及び賄費及び賄費</t>
  </si>
  <si>
    <t>小作料・賃借料</t>
  </si>
  <si>
    <t>①農地の賃借料、②農地以外の土地、建物の賃借料、賃耕料、農機具の賃借料、農業協同組合などの共同施設利用料</t>
  </si>
  <si>
    <t>減価償却費</t>
  </si>
  <si>
    <t>農機具、車両、搾乳牛などの償却費</t>
  </si>
  <si>
    <t>貸倒金</t>
  </si>
  <si>
    <t>売掛金などの貸倒損失</t>
  </si>
  <si>
    <t>利子割引料</t>
  </si>
  <si>
    <t>資金の借入金の利子や受取手形の割引料など</t>
  </si>
  <si>
    <t>①経理方式による消費税及び地方消費税（以下「消費税等」といいます。）の納付
税額、事業税、固定資産税（土地、建物、償却資産）、自動車税（取得税、重量税を含む。）、不動産取得税などの税金、②水利費、農業協同組合費などの公課
※　所得税、相続税、住民税、国民健康保険税、国民年金の保険料、国税の延滞税・加算税、地方税の延滞金・加算金、罰金、科料、過料、交通反則金などは必要経費になりません。</t>
  </si>
  <si>
    <t>種苗費</t>
  </si>
  <si>
    <t>種もみ、苗類、種いもなどの購入費用（自給分については、収穫した時の価額によって記入します。）</t>
  </si>
  <si>
    <t>素畜費</t>
  </si>
  <si>
    <t>子牛、子豚、ひななどの取得費及び種付料</t>
  </si>
  <si>
    <t>肥料費</t>
  </si>
  <si>
    <t>肥料の購入費用</t>
  </si>
  <si>
    <t>飼料費</t>
  </si>
  <si>
    <t>飼料の購入費用</t>
  </si>
  <si>
    <t>農具費</t>
  </si>
  <si>
    <t>使用可能期間が１年未満か取得価額が10万円未満の農具の購入費用</t>
  </si>
  <si>
    <t>農薬衛生費</t>
  </si>
  <si>
    <t>農薬の購入費用や共同防除費</t>
  </si>
  <si>
    <t>ビニール、むしろ、なわ、釘、針金などの諸材料の購入費用</t>
  </si>
  <si>
    <t>修繕費</t>
  </si>
  <si>
    <t>農機具、農用自動車、建物及び施設などの修理に要した費用</t>
  </si>
  <si>
    <t>電気料、水道料、ガス代、灯油やガソリンなどの燃料費</t>
  </si>
  <si>
    <t>作業用衣料費</t>
  </si>
  <si>
    <t>作業衣、地下たびなどの購入費用</t>
  </si>
  <si>
    <t>農業共済掛金</t>
  </si>
  <si>
    <t>水稲、果樹、家畜などに係る共済掛金</t>
  </si>
  <si>
    <t>荷造運賃手数料</t>
  </si>
  <si>
    <t>出荷の際の包装費用、運賃や出荷（荷受）機関に支払う手数料</t>
  </si>
  <si>
    <t>土地改良費</t>
  </si>
  <si>
    <t>土地改良事業の費用や客土費用</t>
  </si>
  <si>
    <t>農業経営上の費用で他の経費に当てはまらない経費</t>
  </si>
  <si>
    <t>その他①</t>
  </si>
  <si>
    <t>その他②</t>
  </si>
  <si>
    <t>その他③</t>
  </si>
  <si>
    <t>その他④</t>
  </si>
  <si>
    <t>期首</t>
  </si>
  <si>
    <t>期末</t>
  </si>
  <si>
    <t>※「平成24年分　収支内訳書(農業所得用)の書き方」より</t>
  </si>
  <si>
    <t>歳　　　入</t>
  </si>
  <si>
    <t>果樹</t>
  </si>
  <si>
    <t>さくらんぼ</t>
  </si>
  <si>
    <t>桃</t>
  </si>
  <si>
    <t>ナシ</t>
  </si>
  <si>
    <t>洋ナシ</t>
  </si>
  <si>
    <t>梅</t>
  </si>
  <si>
    <t>プラム</t>
  </si>
  <si>
    <t>プルーン</t>
  </si>
  <si>
    <t>柿</t>
  </si>
  <si>
    <t>果樹その他①</t>
  </si>
  <si>
    <t>果樹その他②</t>
  </si>
  <si>
    <t>果樹その他③</t>
  </si>
  <si>
    <t>自家消費(果)①</t>
  </si>
  <si>
    <t>自家消費(果)②</t>
  </si>
  <si>
    <t>自家消費(果)③</t>
  </si>
  <si>
    <t>ねぎ</t>
  </si>
  <si>
    <t>野菜</t>
  </si>
  <si>
    <t>ホウレン草</t>
  </si>
  <si>
    <t>長芋</t>
  </si>
  <si>
    <t>にんにく</t>
  </si>
  <si>
    <t>にんじん</t>
  </si>
  <si>
    <t>大根</t>
  </si>
  <si>
    <t>ごぼう</t>
  </si>
  <si>
    <t>かぶ</t>
  </si>
  <si>
    <t>じゃがいも</t>
  </si>
  <si>
    <t>トマト</t>
  </si>
  <si>
    <t>ミニトマト</t>
  </si>
  <si>
    <t>きゅうり</t>
  </si>
  <si>
    <t>ピーマン</t>
  </si>
  <si>
    <t>すいか</t>
  </si>
  <si>
    <t>メロン</t>
  </si>
  <si>
    <t>いちご</t>
  </si>
  <si>
    <t>かぼちゃ</t>
  </si>
  <si>
    <t>えだまめ</t>
  </si>
  <si>
    <t>キャベツ</t>
  </si>
  <si>
    <t>白菜</t>
  </si>
  <si>
    <t>レタス</t>
  </si>
  <si>
    <t>ブロッコリー</t>
  </si>
  <si>
    <t>食用菊</t>
  </si>
  <si>
    <t>種苗</t>
  </si>
  <si>
    <t>野菜その他①</t>
  </si>
  <si>
    <t>野菜その他②</t>
  </si>
  <si>
    <t>野菜その他③</t>
  </si>
  <si>
    <t>野菜その他④</t>
  </si>
  <si>
    <t>野菜その他⑤</t>
  </si>
  <si>
    <t>自家消費(野菜)①</t>
  </si>
  <si>
    <t>自家消費(野菜)②</t>
  </si>
  <si>
    <t>自家消費(野菜)③</t>
  </si>
  <si>
    <t>自家消費(野菜)④</t>
  </si>
  <si>
    <t>自家消費(野菜)⑤</t>
  </si>
  <si>
    <t>トルコギキョウ</t>
  </si>
  <si>
    <t>花き</t>
  </si>
  <si>
    <t>アルストロメリア</t>
  </si>
  <si>
    <t>デリフィニウム</t>
  </si>
  <si>
    <t>リンドウ</t>
  </si>
  <si>
    <t>ヒマワリ</t>
  </si>
  <si>
    <t>シクラメン</t>
  </si>
  <si>
    <t>菊</t>
  </si>
  <si>
    <t>小菊</t>
  </si>
  <si>
    <t>バラ</t>
  </si>
  <si>
    <t>ユリ</t>
  </si>
  <si>
    <t>カーネーション</t>
  </si>
  <si>
    <t>カスミソウ</t>
  </si>
  <si>
    <t>苗物</t>
  </si>
  <si>
    <t>枝物</t>
  </si>
  <si>
    <t>花きその他①</t>
  </si>
  <si>
    <t>花きその他②</t>
  </si>
  <si>
    <t>花きその他③</t>
  </si>
  <si>
    <t>自家消費(花)①</t>
  </si>
  <si>
    <t>自家消費(花)②</t>
  </si>
  <si>
    <t>自家消費(花)③</t>
  </si>
  <si>
    <t>青年就農給付金</t>
  </si>
  <si>
    <t>歳出</t>
  </si>
  <si>
    <t>歳入</t>
  </si>
  <si>
    <t>歳　　出</t>
  </si>
  <si>
    <t>集計</t>
  </si>
  <si>
    <t>経費合計</t>
  </si>
  <si>
    <t>○○市場</t>
    <phoneticPr fontId="30"/>
  </si>
  <si>
    <t>ホームセンター○○</t>
    <phoneticPr fontId="30"/>
  </si>
  <si>
    <t>年分</t>
    <rPh sb="0" eb="1">
      <t>ネン</t>
    </rPh>
    <rPh sb="1" eb="2">
      <t>ブン</t>
    </rPh>
    <phoneticPr fontId="30"/>
  </si>
  <si>
    <t>氏名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</si>
</sst>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8" formatCode="m/d;@"/>
    <numFmt numFmtId="180" formatCode="&quot;令&quot;&quot;和&quot;\ 0\ &quot;年&quot;&quot;分&quot;"/>
    <numFmt numFmtId="181" formatCode="&quot;令&quot;&quot;和&quot;0&quot;年&quot;&quot;分&quot;&quot;収&quot;&quot;支&quot;&quot;内&quot;&quot;訳&quot;"/>
  </numFmts>
  <fonts count="33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0"/>
      <color indexed="9"/>
      <name val="Meiryo UI"/>
      <family val="3"/>
      <charset val="128"/>
    </font>
    <font>
      <sz val="6"/>
      <name val="Meiryo UI"/>
      <family val="3"/>
      <charset val="128"/>
    </font>
    <font>
      <b/>
      <sz val="14"/>
      <color indexed="10"/>
      <name val="Meiryo UI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34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177" fontId="1" fillId="0" borderId="10" xfId="0" applyNumberFormat="1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>
      <alignment vertical="center"/>
    </xf>
    <xf numFmtId="177" fontId="1" fillId="0" borderId="11" xfId="0" applyNumberFormat="1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177" fontId="1" fillId="0" borderId="12" xfId="0" applyNumberFormat="1" applyFont="1" applyBorder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1" borderId="10" xfId="0" applyFont="1" applyFill="1" applyBorder="1">
      <alignment vertical="center"/>
    </xf>
    <xf numFmtId="0" fontId="5" fillId="0" borderId="0" xfId="0" applyFont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2" xfId="0" applyFont="1" applyBorder="1">
      <alignment vertical="center"/>
    </xf>
    <xf numFmtId="0" fontId="1" fillId="21" borderId="10" xfId="0" applyFont="1" applyFill="1" applyBorder="1" applyAlignment="1">
      <alignment vertical="center" wrapText="1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7" fontId="6" fillId="0" borderId="0" xfId="0" applyNumberFormat="1" applyFo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center" vertical="center" shrinkToFit="1"/>
    </xf>
    <xf numFmtId="177" fontId="8" fillId="0" borderId="0" xfId="0" applyNumberFormat="1" applyFont="1">
      <alignment vertical="center"/>
    </xf>
    <xf numFmtId="178" fontId="1" fillId="0" borderId="0" xfId="0" applyNumberFormat="1" applyFont="1" applyBorder="1" applyAlignment="1">
      <alignment horizontal="left" vertical="center"/>
    </xf>
    <xf numFmtId="177" fontId="9" fillId="0" borderId="0" xfId="0" applyNumberFormat="1" applyFont="1" applyAlignment="1">
      <alignment horizontal="right"/>
    </xf>
    <xf numFmtId="178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>
      <alignment vertical="center"/>
    </xf>
    <xf numFmtId="177" fontId="6" fillId="0" borderId="10" xfId="0" applyNumberFormat="1" applyFont="1" applyBorder="1">
      <alignment vertical="center"/>
    </xf>
    <xf numFmtId="177" fontId="9" fillId="0" borderId="0" xfId="0" applyNumberFormat="1" applyFont="1" applyAlignment="1">
      <alignment horizontal="right" shrinkToFit="1"/>
    </xf>
    <xf numFmtId="178" fontId="6" fillId="24" borderId="10" xfId="0" applyNumberFormat="1" applyFont="1" applyFill="1" applyBorder="1" applyAlignment="1">
      <alignment horizontal="center" vertical="center"/>
    </xf>
    <xf numFmtId="0" fontId="6" fillId="24" borderId="10" xfId="0" applyFont="1" applyFill="1" applyBorder="1">
      <alignment vertical="center"/>
    </xf>
    <xf numFmtId="177" fontId="6" fillId="24" borderId="10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6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180" fontId="1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8" fontId="1" fillId="25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177" fontId="1" fillId="25" borderId="10" xfId="0" applyNumberFormat="1" applyFont="1" applyFill="1" applyBorder="1" applyAlignment="1">
      <alignment horizontal="center" vertical="center" wrapText="1"/>
    </xf>
    <xf numFmtId="177" fontId="1" fillId="25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181" fontId="2" fillId="0" borderId="0" xfId="0" applyNumberFormat="1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31" fillId="0" borderId="0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 shrinkToFit="1"/>
    </xf>
    <xf numFmtId="0" fontId="7" fillId="25" borderId="10" xfId="0" applyFont="1" applyFill="1" applyBorder="1" applyAlignment="1">
      <alignment horizontal="center" vertical="center"/>
    </xf>
    <xf numFmtId="180" fontId="32" fillId="0" borderId="0" xfId="0" applyNumberFormat="1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5"/>
  <sheetViews>
    <sheetView tabSelected="1" view="pageBreakPreview" topLeftCell="A97" zoomScale="115" zoomScaleNormal="100" zoomScaleSheetLayoutView="115" workbookViewId="0">
      <selection activeCell="A114" sqref="A114"/>
    </sheetView>
  </sheetViews>
  <sheetFormatPr defaultRowHeight="18.75" customHeight="1" x14ac:dyDescent="0.15"/>
  <cols>
    <col min="1" max="1" width="11.625" style="19" customWidth="1"/>
    <col min="2" max="2" width="10.75" style="20" customWidth="1"/>
    <col min="3" max="3" width="24" style="20" bestFit="1" customWidth="1"/>
    <col min="4" max="5" width="13.75" style="21" customWidth="1"/>
    <col min="6" max="6" width="16" style="21" customWidth="1"/>
    <col min="7" max="7" width="3" style="20" customWidth="1"/>
    <col min="8" max="8" width="2.75" style="20" customWidth="1"/>
    <col min="9" max="9" width="7.125" style="19" customWidth="1"/>
    <col min="10" max="10" width="16.875" style="20" customWidth="1"/>
    <col min="11" max="11" width="19" style="20" bestFit="1" customWidth="1"/>
    <col min="12" max="13" width="13.75" style="21" customWidth="1"/>
    <col min="14" max="14" width="16" style="21" customWidth="1"/>
    <col min="15" max="16384" width="9" style="20"/>
  </cols>
  <sheetData>
    <row r="1" spans="1:14" ht="27" customHeight="1" x14ac:dyDescent="0.15">
      <c r="A1" s="60" t="s">
        <v>145</v>
      </c>
      <c r="B1" s="60"/>
      <c r="C1" s="57" t="s">
        <v>0</v>
      </c>
      <c r="D1" s="20"/>
      <c r="E1" s="59" t="s">
        <v>146</v>
      </c>
      <c r="F1" s="58"/>
      <c r="I1" s="20"/>
      <c r="J1" s="43" t="str">
        <f>A1</f>
        <v>年分</v>
      </c>
      <c r="K1" s="22" t="s">
        <v>0</v>
      </c>
      <c r="L1" s="20"/>
      <c r="M1" s="23" t="s">
        <v>1</v>
      </c>
      <c r="N1" s="36"/>
    </row>
    <row r="2" spans="1:14" ht="16.5" customHeight="1" x14ac:dyDescent="0.15">
      <c r="A2" s="25">
        <f>SUBTOTAL(3,A4:A114)</f>
        <v>0</v>
      </c>
      <c r="B2" s="26"/>
      <c r="C2" s="22"/>
      <c r="D2" s="25">
        <f>SUBTOTAL(9,D4:D114)</f>
        <v>0</v>
      </c>
      <c r="E2" s="25">
        <f>SUBTOTAL(9,E4:E114)</f>
        <v>0</v>
      </c>
      <c r="F2" s="27" t="s">
        <v>2</v>
      </c>
      <c r="I2" s="25">
        <f>SUBTOTAL(3,I4:I7)</f>
        <v>4</v>
      </c>
      <c r="J2" s="26"/>
      <c r="K2" s="22"/>
      <c r="L2" s="25">
        <f>SUBTOTAL(9,L4:L7)</f>
        <v>130000</v>
      </c>
      <c r="M2" s="25">
        <f>SUBTOTAL(9,M4:M7)</f>
        <v>9000</v>
      </c>
      <c r="N2" s="27" t="s">
        <v>2</v>
      </c>
    </row>
    <row r="3" spans="1:14" ht="24" customHeight="1" x14ac:dyDescent="0.15">
      <c r="A3" s="46" t="s">
        <v>3</v>
      </c>
      <c r="B3" s="47" t="s">
        <v>4</v>
      </c>
      <c r="C3" s="48" t="s">
        <v>5</v>
      </c>
      <c r="D3" s="49" t="s">
        <v>6</v>
      </c>
      <c r="E3" s="49" t="s">
        <v>7</v>
      </c>
      <c r="F3" s="50" t="s">
        <v>8</v>
      </c>
      <c r="I3" s="28" t="s">
        <v>3</v>
      </c>
      <c r="J3" s="29" t="s">
        <v>4</v>
      </c>
      <c r="K3" s="30" t="s">
        <v>5</v>
      </c>
      <c r="L3" s="31" t="s">
        <v>6</v>
      </c>
      <c r="M3" s="31" t="s">
        <v>7</v>
      </c>
      <c r="N3" s="32" t="s">
        <v>8</v>
      </c>
    </row>
    <row r="4" spans="1:14" ht="18.75" customHeight="1" x14ac:dyDescent="0.15">
      <c r="A4" s="33"/>
      <c r="B4" s="41"/>
      <c r="C4" s="41"/>
      <c r="D4" s="34"/>
      <c r="E4" s="34"/>
      <c r="F4" s="35" t="str">
        <f>IF(A4&gt;0,D4-E4," ")</f>
        <v xml:space="preserve"> </v>
      </c>
      <c r="I4" s="37">
        <v>41284</v>
      </c>
      <c r="J4" s="38" t="s">
        <v>9</v>
      </c>
      <c r="K4" s="38" t="s">
        <v>10</v>
      </c>
      <c r="L4" s="39"/>
      <c r="M4" s="39">
        <v>6000</v>
      </c>
      <c r="N4" s="35">
        <f>L4-M4</f>
        <v>-6000</v>
      </c>
    </row>
    <row r="5" spans="1:14" ht="18.75" customHeight="1" x14ac:dyDescent="0.15">
      <c r="A5" s="33"/>
      <c r="B5" s="41"/>
      <c r="C5" s="41"/>
      <c r="D5" s="34"/>
      <c r="E5" s="34"/>
      <c r="F5" s="35" t="str">
        <f t="shared" ref="F5:F68" si="0">IF(A5&gt;0,F4+D5-E5," ")</f>
        <v xml:space="preserve"> </v>
      </c>
      <c r="I5" s="37">
        <v>41289</v>
      </c>
      <c r="J5" s="38" t="s">
        <v>11</v>
      </c>
      <c r="K5" s="38" t="s">
        <v>143</v>
      </c>
      <c r="L5" s="39">
        <v>50000</v>
      </c>
      <c r="M5" s="39"/>
      <c r="N5" s="35">
        <f>N4+L5-M5</f>
        <v>44000</v>
      </c>
    </row>
    <row r="6" spans="1:14" ht="18.75" customHeight="1" x14ac:dyDescent="0.15">
      <c r="A6" s="33"/>
      <c r="B6" s="41"/>
      <c r="C6" s="41"/>
      <c r="D6" s="34"/>
      <c r="E6" s="34"/>
      <c r="F6" s="35" t="str">
        <f t="shared" si="0"/>
        <v xml:space="preserve"> </v>
      </c>
      <c r="I6" s="37">
        <v>41294</v>
      </c>
      <c r="J6" s="38" t="s">
        <v>11</v>
      </c>
      <c r="K6" s="38" t="s">
        <v>143</v>
      </c>
      <c r="L6" s="39">
        <v>80000</v>
      </c>
      <c r="M6" s="39"/>
      <c r="N6" s="35">
        <f>N5+L6-M6</f>
        <v>124000</v>
      </c>
    </row>
    <row r="7" spans="1:14" ht="18.75" customHeight="1" x14ac:dyDescent="0.15">
      <c r="A7" s="33"/>
      <c r="B7" s="41"/>
      <c r="C7" s="41"/>
      <c r="D7" s="34"/>
      <c r="E7" s="34"/>
      <c r="F7" s="35" t="str">
        <f t="shared" si="0"/>
        <v xml:space="preserve"> </v>
      </c>
      <c r="I7" s="37">
        <v>41299</v>
      </c>
      <c r="J7" s="38" t="s">
        <v>13</v>
      </c>
      <c r="K7" s="38" t="s">
        <v>144</v>
      </c>
      <c r="L7" s="39"/>
      <c r="M7" s="39">
        <v>3000</v>
      </c>
      <c r="N7" s="35">
        <f>N6+L7-M7</f>
        <v>121000</v>
      </c>
    </row>
    <row r="8" spans="1:14" ht="18.75" customHeight="1" x14ac:dyDescent="0.15">
      <c r="A8" s="33"/>
      <c r="B8" s="41"/>
      <c r="C8" s="41"/>
      <c r="D8" s="34"/>
      <c r="E8" s="34"/>
      <c r="F8" s="35" t="str">
        <f t="shared" si="0"/>
        <v xml:space="preserve"> </v>
      </c>
      <c r="I8" s="20"/>
      <c r="L8" s="20"/>
      <c r="M8" s="20"/>
      <c r="N8" s="20"/>
    </row>
    <row r="9" spans="1:14" ht="18.75" customHeight="1" x14ac:dyDescent="0.15">
      <c r="A9" s="33"/>
      <c r="B9" s="41"/>
      <c r="C9" s="41"/>
      <c r="D9" s="34"/>
      <c r="E9" s="34"/>
      <c r="F9" s="35" t="str">
        <f t="shared" si="0"/>
        <v xml:space="preserve"> </v>
      </c>
      <c r="I9" s="20"/>
      <c r="J9" s="40" t="s">
        <v>15</v>
      </c>
      <c r="L9" s="20"/>
      <c r="M9" s="20"/>
      <c r="N9" s="20"/>
    </row>
    <row r="10" spans="1:14" ht="18.75" customHeight="1" x14ac:dyDescent="0.15">
      <c r="A10" s="33"/>
      <c r="B10" s="41"/>
      <c r="C10" s="41"/>
      <c r="D10" s="34"/>
      <c r="E10" s="34"/>
      <c r="F10" s="35" t="str">
        <f t="shared" si="0"/>
        <v xml:space="preserve"> </v>
      </c>
      <c r="I10" s="20"/>
      <c r="L10" s="20"/>
      <c r="M10" s="20"/>
      <c r="N10" s="20"/>
    </row>
    <row r="11" spans="1:14" ht="18.75" customHeight="1" x14ac:dyDescent="0.15">
      <c r="A11" s="33"/>
      <c r="B11" s="41"/>
      <c r="C11" s="41"/>
      <c r="D11" s="34"/>
      <c r="E11" s="34"/>
      <c r="F11" s="35" t="str">
        <f t="shared" si="0"/>
        <v xml:space="preserve"> </v>
      </c>
      <c r="I11" s="20"/>
      <c r="L11" s="20"/>
      <c r="M11" s="20"/>
      <c r="N11" s="20"/>
    </row>
    <row r="12" spans="1:14" ht="18.75" customHeight="1" x14ac:dyDescent="0.15">
      <c r="A12" s="33"/>
      <c r="B12" s="41"/>
      <c r="C12" s="41"/>
      <c r="D12" s="34"/>
      <c r="E12" s="34"/>
      <c r="F12" s="35" t="str">
        <f t="shared" si="0"/>
        <v xml:space="preserve"> </v>
      </c>
      <c r="I12" s="20"/>
      <c r="L12" s="20"/>
      <c r="M12" s="20"/>
      <c r="N12" s="20"/>
    </row>
    <row r="13" spans="1:14" ht="18.75" customHeight="1" x14ac:dyDescent="0.15">
      <c r="A13" s="33"/>
      <c r="B13" s="41"/>
      <c r="C13" s="41"/>
      <c r="D13" s="34"/>
      <c r="E13" s="34"/>
      <c r="F13" s="35" t="str">
        <f t="shared" si="0"/>
        <v xml:space="preserve"> </v>
      </c>
      <c r="I13" s="20"/>
      <c r="L13" s="20"/>
      <c r="M13" s="20"/>
      <c r="N13" s="20"/>
    </row>
    <row r="14" spans="1:14" ht="18.75" customHeight="1" x14ac:dyDescent="0.15">
      <c r="A14" s="33"/>
      <c r="B14" s="41"/>
      <c r="C14" s="41"/>
      <c r="D14" s="34"/>
      <c r="E14" s="34"/>
      <c r="F14" s="35" t="str">
        <f t="shared" si="0"/>
        <v xml:space="preserve"> </v>
      </c>
      <c r="I14" s="20"/>
      <c r="L14" s="20"/>
      <c r="M14" s="20"/>
      <c r="N14" s="20"/>
    </row>
    <row r="15" spans="1:14" ht="18.75" customHeight="1" x14ac:dyDescent="0.15">
      <c r="A15" s="33"/>
      <c r="B15" s="41"/>
      <c r="C15" s="41"/>
      <c r="D15" s="34"/>
      <c r="E15" s="34"/>
      <c r="F15" s="35" t="str">
        <f t="shared" si="0"/>
        <v xml:space="preserve"> </v>
      </c>
      <c r="I15" s="20"/>
      <c r="L15" s="20"/>
      <c r="M15" s="20"/>
      <c r="N15" s="20"/>
    </row>
    <row r="16" spans="1:14" ht="18.75" customHeight="1" x14ac:dyDescent="0.15">
      <c r="A16" s="33"/>
      <c r="B16" s="41"/>
      <c r="C16" s="41"/>
      <c r="D16" s="34"/>
      <c r="E16" s="34"/>
      <c r="F16" s="35" t="str">
        <f t="shared" si="0"/>
        <v xml:space="preserve"> </v>
      </c>
      <c r="I16" s="20"/>
      <c r="L16" s="20"/>
      <c r="M16" s="20"/>
      <c r="N16" s="20"/>
    </row>
    <row r="17" spans="1:14" ht="18.75" customHeight="1" x14ac:dyDescent="0.15">
      <c r="A17" s="33"/>
      <c r="B17" s="41"/>
      <c r="C17" s="41"/>
      <c r="D17" s="34"/>
      <c r="E17" s="34"/>
      <c r="F17" s="35" t="str">
        <f t="shared" si="0"/>
        <v xml:space="preserve"> </v>
      </c>
      <c r="I17" s="20"/>
      <c r="L17" s="20"/>
      <c r="M17" s="20"/>
      <c r="N17" s="20"/>
    </row>
    <row r="18" spans="1:14" ht="18.75" customHeight="1" x14ac:dyDescent="0.15">
      <c r="A18" s="33"/>
      <c r="B18" s="41"/>
      <c r="C18" s="41"/>
      <c r="D18" s="34"/>
      <c r="E18" s="34"/>
      <c r="F18" s="35" t="str">
        <f t="shared" si="0"/>
        <v xml:space="preserve"> </v>
      </c>
      <c r="I18" s="20"/>
      <c r="L18" s="20"/>
      <c r="M18" s="20"/>
      <c r="N18" s="20"/>
    </row>
    <row r="19" spans="1:14" ht="18.75" customHeight="1" x14ac:dyDescent="0.15">
      <c r="A19" s="33"/>
      <c r="B19" s="42"/>
      <c r="C19" s="41"/>
      <c r="D19" s="34"/>
      <c r="E19" s="34"/>
      <c r="F19" s="35" t="str">
        <f t="shared" si="0"/>
        <v xml:space="preserve"> </v>
      </c>
      <c r="I19" s="20"/>
      <c r="L19" s="20"/>
      <c r="M19" s="20"/>
      <c r="N19" s="20"/>
    </row>
    <row r="20" spans="1:14" ht="18.75" customHeight="1" x14ac:dyDescent="0.15">
      <c r="A20" s="33"/>
      <c r="B20" s="42"/>
      <c r="C20" s="42"/>
      <c r="D20" s="34"/>
      <c r="E20" s="34"/>
      <c r="F20" s="35" t="str">
        <f t="shared" si="0"/>
        <v xml:space="preserve"> </v>
      </c>
      <c r="I20" s="20"/>
      <c r="L20" s="20"/>
      <c r="M20" s="20"/>
      <c r="N20" s="20"/>
    </row>
    <row r="21" spans="1:14" ht="18.75" customHeight="1" x14ac:dyDescent="0.15">
      <c r="A21" s="33"/>
      <c r="B21" s="41"/>
      <c r="C21" s="41"/>
      <c r="D21" s="34"/>
      <c r="E21" s="34"/>
      <c r="F21" s="35" t="str">
        <f t="shared" si="0"/>
        <v xml:space="preserve"> </v>
      </c>
      <c r="I21" s="20"/>
      <c r="L21" s="20"/>
      <c r="M21" s="20"/>
      <c r="N21" s="20"/>
    </row>
    <row r="22" spans="1:14" ht="18.75" customHeight="1" x14ac:dyDescent="0.15">
      <c r="A22" s="33"/>
      <c r="B22" s="41"/>
      <c r="C22" s="41"/>
      <c r="D22" s="34"/>
      <c r="E22" s="34"/>
      <c r="F22" s="35" t="str">
        <f t="shared" si="0"/>
        <v xml:space="preserve"> </v>
      </c>
      <c r="I22" s="20"/>
      <c r="L22" s="20"/>
      <c r="M22" s="20"/>
      <c r="N22" s="20"/>
    </row>
    <row r="23" spans="1:14" ht="18.75" customHeight="1" x14ac:dyDescent="0.15">
      <c r="A23" s="33"/>
      <c r="B23" s="41"/>
      <c r="C23" s="41"/>
      <c r="D23" s="34"/>
      <c r="E23" s="34"/>
      <c r="F23" s="35" t="str">
        <f t="shared" si="0"/>
        <v xml:space="preserve"> </v>
      </c>
      <c r="I23" s="20"/>
      <c r="L23" s="20"/>
      <c r="M23" s="20"/>
      <c r="N23" s="20"/>
    </row>
    <row r="24" spans="1:14" ht="18.75" customHeight="1" x14ac:dyDescent="0.15">
      <c r="A24" s="33"/>
      <c r="B24" s="41"/>
      <c r="C24" s="41"/>
      <c r="D24" s="34"/>
      <c r="E24" s="34"/>
      <c r="F24" s="35" t="str">
        <f t="shared" si="0"/>
        <v xml:space="preserve"> </v>
      </c>
      <c r="I24" s="20"/>
      <c r="L24" s="20"/>
      <c r="M24" s="20"/>
      <c r="N24" s="20"/>
    </row>
    <row r="25" spans="1:14" ht="18.75" customHeight="1" x14ac:dyDescent="0.15">
      <c r="A25" s="33"/>
      <c r="B25" s="41"/>
      <c r="C25" s="41"/>
      <c r="D25" s="34"/>
      <c r="E25" s="34"/>
      <c r="F25" s="35" t="str">
        <f t="shared" si="0"/>
        <v xml:space="preserve"> </v>
      </c>
      <c r="I25" s="20"/>
      <c r="L25" s="20"/>
      <c r="M25" s="20"/>
      <c r="N25" s="20"/>
    </row>
    <row r="26" spans="1:14" ht="18.75" customHeight="1" x14ac:dyDescent="0.15">
      <c r="A26" s="33"/>
      <c r="B26" s="41"/>
      <c r="C26" s="41"/>
      <c r="D26" s="34"/>
      <c r="E26" s="34"/>
      <c r="F26" s="35" t="str">
        <f t="shared" si="0"/>
        <v xml:space="preserve"> </v>
      </c>
      <c r="I26" s="20"/>
      <c r="L26" s="20"/>
      <c r="M26" s="20"/>
      <c r="N26" s="20"/>
    </row>
    <row r="27" spans="1:14" ht="18.75" customHeight="1" x14ac:dyDescent="0.15">
      <c r="A27" s="33"/>
      <c r="B27" s="41"/>
      <c r="C27" s="41"/>
      <c r="D27" s="34"/>
      <c r="E27" s="34"/>
      <c r="F27" s="35" t="str">
        <f t="shared" si="0"/>
        <v xml:space="preserve"> </v>
      </c>
      <c r="I27" s="20"/>
      <c r="L27" s="20"/>
      <c r="M27" s="20"/>
      <c r="N27" s="20"/>
    </row>
    <row r="28" spans="1:14" ht="18.75" customHeight="1" x14ac:dyDescent="0.15">
      <c r="A28" s="33"/>
      <c r="B28" s="41"/>
      <c r="C28" s="41"/>
      <c r="D28" s="34"/>
      <c r="E28" s="34"/>
      <c r="F28" s="35" t="str">
        <f t="shared" si="0"/>
        <v xml:space="preserve"> </v>
      </c>
      <c r="I28" s="20"/>
      <c r="L28" s="20"/>
      <c r="M28" s="20"/>
      <c r="N28" s="20"/>
    </row>
    <row r="29" spans="1:14" ht="18.75" customHeight="1" x14ac:dyDescent="0.15">
      <c r="A29" s="33"/>
      <c r="B29" s="41"/>
      <c r="C29" s="41"/>
      <c r="D29" s="34"/>
      <c r="E29" s="34"/>
      <c r="F29" s="35" t="str">
        <f t="shared" si="0"/>
        <v xml:space="preserve"> </v>
      </c>
      <c r="I29" s="20"/>
      <c r="L29" s="20"/>
      <c r="M29" s="20"/>
      <c r="N29" s="20"/>
    </row>
    <row r="30" spans="1:14" ht="18.75" customHeight="1" x14ac:dyDescent="0.15">
      <c r="A30" s="33"/>
      <c r="B30" s="41"/>
      <c r="C30" s="41"/>
      <c r="D30" s="34"/>
      <c r="E30" s="34"/>
      <c r="F30" s="35" t="str">
        <f t="shared" si="0"/>
        <v xml:space="preserve"> </v>
      </c>
      <c r="I30" s="20"/>
      <c r="L30" s="20"/>
      <c r="M30" s="20"/>
      <c r="N30" s="20"/>
    </row>
    <row r="31" spans="1:14" ht="18.75" customHeight="1" x14ac:dyDescent="0.15">
      <c r="A31" s="33"/>
      <c r="B31" s="41"/>
      <c r="C31" s="41"/>
      <c r="D31" s="34"/>
      <c r="E31" s="34"/>
      <c r="F31" s="35" t="str">
        <f t="shared" si="0"/>
        <v xml:space="preserve"> </v>
      </c>
      <c r="I31" s="20"/>
      <c r="L31" s="20"/>
      <c r="M31" s="20"/>
      <c r="N31" s="20"/>
    </row>
    <row r="32" spans="1:14" ht="18.75" customHeight="1" x14ac:dyDescent="0.15">
      <c r="A32" s="33"/>
      <c r="B32" s="41"/>
      <c r="C32" s="41"/>
      <c r="D32" s="34"/>
      <c r="E32" s="34"/>
      <c r="F32" s="35" t="str">
        <f t="shared" si="0"/>
        <v xml:space="preserve"> </v>
      </c>
      <c r="I32" s="20"/>
      <c r="L32" s="20"/>
      <c r="M32" s="20"/>
      <c r="N32" s="20"/>
    </row>
    <row r="33" spans="1:14" ht="18.75" customHeight="1" x14ac:dyDescent="0.15">
      <c r="A33" s="33"/>
      <c r="B33" s="41"/>
      <c r="C33" s="41"/>
      <c r="D33" s="34"/>
      <c r="E33" s="34"/>
      <c r="F33" s="35" t="str">
        <f t="shared" si="0"/>
        <v xml:space="preserve"> </v>
      </c>
      <c r="I33" s="20"/>
      <c r="L33" s="20"/>
      <c r="M33" s="20"/>
      <c r="N33" s="20"/>
    </row>
    <row r="34" spans="1:14" ht="18.75" customHeight="1" x14ac:dyDescent="0.15">
      <c r="A34" s="33"/>
      <c r="B34" s="41"/>
      <c r="C34" s="41"/>
      <c r="D34" s="34"/>
      <c r="E34" s="34"/>
      <c r="F34" s="35" t="str">
        <f t="shared" si="0"/>
        <v xml:space="preserve"> </v>
      </c>
      <c r="I34" s="20"/>
      <c r="L34" s="20"/>
      <c r="M34" s="20"/>
      <c r="N34" s="20"/>
    </row>
    <row r="35" spans="1:14" ht="18.75" customHeight="1" x14ac:dyDescent="0.15">
      <c r="A35" s="33"/>
      <c r="B35" s="41"/>
      <c r="C35" s="41"/>
      <c r="D35" s="34"/>
      <c r="E35" s="34"/>
      <c r="F35" s="35" t="str">
        <f t="shared" si="0"/>
        <v xml:space="preserve"> </v>
      </c>
      <c r="I35" s="20"/>
      <c r="L35" s="20"/>
      <c r="M35" s="20"/>
      <c r="N35" s="20"/>
    </row>
    <row r="36" spans="1:14" ht="18.75" customHeight="1" x14ac:dyDescent="0.15">
      <c r="A36" s="33"/>
      <c r="B36" s="41"/>
      <c r="C36" s="41"/>
      <c r="D36" s="34"/>
      <c r="E36" s="34"/>
      <c r="F36" s="35" t="str">
        <f t="shared" si="0"/>
        <v xml:space="preserve"> </v>
      </c>
      <c r="I36" s="20"/>
      <c r="L36" s="20"/>
      <c r="M36" s="20"/>
      <c r="N36" s="20"/>
    </row>
    <row r="37" spans="1:14" ht="18.75" customHeight="1" x14ac:dyDescent="0.15">
      <c r="A37" s="33"/>
      <c r="B37" s="41"/>
      <c r="C37" s="41"/>
      <c r="D37" s="34"/>
      <c r="E37" s="34"/>
      <c r="F37" s="35" t="str">
        <f t="shared" si="0"/>
        <v xml:space="preserve"> </v>
      </c>
      <c r="I37" s="20"/>
      <c r="L37" s="20"/>
      <c r="M37" s="20"/>
      <c r="N37" s="20"/>
    </row>
    <row r="38" spans="1:14" ht="18.75" customHeight="1" x14ac:dyDescent="0.15">
      <c r="A38" s="33"/>
      <c r="B38" s="41"/>
      <c r="C38" s="41"/>
      <c r="D38" s="34"/>
      <c r="E38" s="34"/>
      <c r="F38" s="35" t="str">
        <f t="shared" si="0"/>
        <v xml:space="preserve"> </v>
      </c>
      <c r="I38" s="20"/>
      <c r="L38" s="20"/>
      <c r="M38" s="20"/>
      <c r="N38" s="20"/>
    </row>
    <row r="39" spans="1:14" ht="18.75" customHeight="1" x14ac:dyDescent="0.15">
      <c r="A39" s="33"/>
      <c r="B39" s="41"/>
      <c r="C39" s="41"/>
      <c r="D39" s="34"/>
      <c r="E39" s="34"/>
      <c r="F39" s="35" t="str">
        <f t="shared" si="0"/>
        <v xml:space="preserve"> </v>
      </c>
      <c r="I39" s="20"/>
      <c r="L39" s="20"/>
      <c r="M39" s="20"/>
      <c r="N39" s="20"/>
    </row>
    <row r="40" spans="1:14" ht="18.75" customHeight="1" x14ac:dyDescent="0.15">
      <c r="A40" s="33"/>
      <c r="B40" s="41"/>
      <c r="C40" s="41"/>
      <c r="D40" s="34"/>
      <c r="E40" s="34"/>
      <c r="F40" s="35" t="str">
        <f t="shared" si="0"/>
        <v xml:space="preserve"> </v>
      </c>
      <c r="I40" s="20"/>
      <c r="L40" s="20"/>
      <c r="M40" s="20"/>
      <c r="N40" s="20"/>
    </row>
    <row r="41" spans="1:14" ht="18.75" customHeight="1" x14ac:dyDescent="0.15">
      <c r="A41" s="33"/>
      <c r="B41" s="41"/>
      <c r="C41" s="41"/>
      <c r="D41" s="34"/>
      <c r="E41" s="34"/>
      <c r="F41" s="35" t="str">
        <f t="shared" si="0"/>
        <v xml:space="preserve"> </v>
      </c>
      <c r="I41" s="20"/>
      <c r="L41" s="20"/>
      <c r="M41" s="20"/>
      <c r="N41" s="20"/>
    </row>
    <row r="42" spans="1:14" ht="18.75" customHeight="1" x14ac:dyDescent="0.15">
      <c r="A42" s="33"/>
      <c r="B42" s="41"/>
      <c r="C42" s="41"/>
      <c r="D42" s="34"/>
      <c r="E42" s="34"/>
      <c r="F42" s="35" t="str">
        <f t="shared" si="0"/>
        <v xml:space="preserve"> </v>
      </c>
      <c r="I42" s="20"/>
      <c r="L42" s="20"/>
      <c r="M42" s="20"/>
      <c r="N42" s="20"/>
    </row>
    <row r="43" spans="1:14" ht="18.75" customHeight="1" x14ac:dyDescent="0.15">
      <c r="A43" s="33"/>
      <c r="B43" s="41"/>
      <c r="C43" s="41"/>
      <c r="D43" s="34"/>
      <c r="E43" s="34"/>
      <c r="F43" s="35" t="str">
        <f t="shared" si="0"/>
        <v xml:space="preserve"> </v>
      </c>
      <c r="I43" s="20"/>
      <c r="L43" s="20"/>
      <c r="M43" s="20"/>
      <c r="N43" s="20"/>
    </row>
    <row r="44" spans="1:14" ht="18.75" customHeight="1" x14ac:dyDescent="0.15">
      <c r="A44" s="33"/>
      <c r="B44" s="41"/>
      <c r="C44" s="41"/>
      <c r="D44" s="34"/>
      <c r="E44" s="34"/>
      <c r="F44" s="35" t="str">
        <f t="shared" si="0"/>
        <v xml:space="preserve"> </v>
      </c>
      <c r="I44" s="20"/>
      <c r="L44" s="20"/>
      <c r="M44" s="20"/>
      <c r="N44" s="20"/>
    </row>
    <row r="45" spans="1:14" ht="18.75" customHeight="1" x14ac:dyDescent="0.15">
      <c r="A45" s="33"/>
      <c r="B45" s="41"/>
      <c r="C45" s="41"/>
      <c r="D45" s="34"/>
      <c r="E45" s="34"/>
      <c r="F45" s="35" t="str">
        <f t="shared" si="0"/>
        <v xml:space="preserve"> </v>
      </c>
      <c r="I45" s="20"/>
      <c r="L45" s="20"/>
      <c r="M45" s="20"/>
      <c r="N45" s="20"/>
    </row>
    <row r="46" spans="1:14" ht="18.75" customHeight="1" x14ac:dyDescent="0.15">
      <c r="A46" s="33"/>
      <c r="B46" s="41"/>
      <c r="C46" s="41"/>
      <c r="D46" s="34"/>
      <c r="E46" s="34"/>
      <c r="F46" s="35" t="str">
        <f t="shared" si="0"/>
        <v xml:space="preserve"> </v>
      </c>
      <c r="I46" s="20"/>
      <c r="L46" s="20"/>
      <c r="M46" s="20"/>
      <c r="N46" s="20"/>
    </row>
    <row r="47" spans="1:14" ht="18.75" customHeight="1" x14ac:dyDescent="0.15">
      <c r="A47" s="33"/>
      <c r="B47" s="41"/>
      <c r="C47" s="41"/>
      <c r="D47" s="34"/>
      <c r="E47" s="34"/>
      <c r="F47" s="35" t="str">
        <f t="shared" si="0"/>
        <v xml:space="preserve"> </v>
      </c>
      <c r="I47" s="20"/>
      <c r="L47" s="20"/>
      <c r="M47" s="20"/>
      <c r="N47" s="20"/>
    </row>
    <row r="48" spans="1:14" ht="18.75" customHeight="1" x14ac:dyDescent="0.15">
      <c r="A48" s="33"/>
      <c r="B48" s="41"/>
      <c r="C48" s="41"/>
      <c r="D48" s="34"/>
      <c r="E48" s="34"/>
      <c r="F48" s="35" t="str">
        <f t="shared" si="0"/>
        <v xml:space="preserve"> </v>
      </c>
      <c r="I48" s="20"/>
      <c r="L48" s="20"/>
      <c r="M48" s="20"/>
      <c r="N48" s="20"/>
    </row>
    <row r="49" spans="1:14" ht="18.75" customHeight="1" x14ac:dyDescent="0.15">
      <c r="A49" s="33"/>
      <c r="B49" s="41"/>
      <c r="C49" s="41"/>
      <c r="D49" s="34"/>
      <c r="E49" s="34"/>
      <c r="F49" s="35" t="str">
        <f t="shared" si="0"/>
        <v xml:space="preserve"> </v>
      </c>
      <c r="I49" s="20"/>
      <c r="L49" s="20"/>
      <c r="M49" s="20"/>
      <c r="N49" s="20"/>
    </row>
    <row r="50" spans="1:14" ht="18.75" customHeight="1" x14ac:dyDescent="0.15">
      <c r="A50" s="33"/>
      <c r="B50" s="41"/>
      <c r="C50" s="41"/>
      <c r="D50" s="34"/>
      <c r="E50" s="34"/>
      <c r="F50" s="35" t="str">
        <f t="shared" si="0"/>
        <v xml:space="preserve"> </v>
      </c>
      <c r="I50" s="20"/>
      <c r="L50" s="20"/>
      <c r="M50" s="20"/>
      <c r="N50" s="20"/>
    </row>
    <row r="51" spans="1:14" ht="18.75" customHeight="1" x14ac:dyDescent="0.15">
      <c r="A51" s="33"/>
      <c r="B51" s="41"/>
      <c r="C51" s="41"/>
      <c r="D51" s="34"/>
      <c r="E51" s="34"/>
      <c r="F51" s="35" t="str">
        <f t="shared" si="0"/>
        <v xml:space="preserve"> </v>
      </c>
      <c r="I51" s="20"/>
      <c r="L51" s="20"/>
      <c r="M51" s="20"/>
      <c r="N51" s="20"/>
    </row>
    <row r="52" spans="1:14" ht="18.75" customHeight="1" x14ac:dyDescent="0.15">
      <c r="A52" s="33"/>
      <c r="B52" s="41"/>
      <c r="C52" s="41"/>
      <c r="D52" s="34"/>
      <c r="E52" s="34"/>
      <c r="F52" s="35" t="str">
        <f t="shared" si="0"/>
        <v xml:space="preserve"> </v>
      </c>
      <c r="I52" s="20"/>
      <c r="L52" s="20"/>
      <c r="M52" s="20"/>
      <c r="N52" s="20"/>
    </row>
    <row r="53" spans="1:14" ht="18.75" customHeight="1" x14ac:dyDescent="0.15">
      <c r="A53" s="33"/>
      <c r="B53" s="41"/>
      <c r="C53" s="41"/>
      <c r="D53" s="34"/>
      <c r="E53" s="34"/>
      <c r="F53" s="35" t="str">
        <f t="shared" si="0"/>
        <v xml:space="preserve"> </v>
      </c>
      <c r="I53" s="20"/>
      <c r="L53" s="20"/>
      <c r="M53" s="20"/>
      <c r="N53" s="20"/>
    </row>
    <row r="54" spans="1:14" ht="18.75" customHeight="1" x14ac:dyDescent="0.15">
      <c r="A54" s="33"/>
      <c r="B54" s="41"/>
      <c r="C54" s="41"/>
      <c r="D54" s="34"/>
      <c r="E54" s="34"/>
      <c r="F54" s="35" t="str">
        <f t="shared" si="0"/>
        <v xml:space="preserve"> </v>
      </c>
      <c r="I54" s="20"/>
      <c r="L54" s="20"/>
      <c r="M54" s="20"/>
      <c r="N54" s="20"/>
    </row>
    <row r="55" spans="1:14" ht="18.75" customHeight="1" x14ac:dyDescent="0.15">
      <c r="A55" s="33"/>
      <c r="B55" s="41"/>
      <c r="C55" s="41"/>
      <c r="D55" s="34"/>
      <c r="E55" s="34"/>
      <c r="F55" s="35" t="str">
        <f t="shared" si="0"/>
        <v xml:space="preserve"> </v>
      </c>
      <c r="I55" s="20"/>
      <c r="L55" s="20"/>
      <c r="M55" s="20"/>
      <c r="N55" s="20"/>
    </row>
    <row r="56" spans="1:14" ht="18.75" customHeight="1" x14ac:dyDescent="0.15">
      <c r="A56" s="33"/>
      <c r="B56" s="41"/>
      <c r="C56" s="41"/>
      <c r="D56" s="34"/>
      <c r="E56" s="34"/>
      <c r="F56" s="35" t="str">
        <f t="shared" si="0"/>
        <v xml:space="preserve"> </v>
      </c>
      <c r="I56" s="20"/>
      <c r="L56" s="20"/>
      <c r="M56" s="20"/>
      <c r="N56" s="20"/>
    </row>
    <row r="57" spans="1:14" ht="18.75" customHeight="1" x14ac:dyDescent="0.15">
      <c r="A57" s="33"/>
      <c r="B57" s="41"/>
      <c r="C57" s="41"/>
      <c r="D57" s="34"/>
      <c r="E57" s="34"/>
      <c r="F57" s="35" t="str">
        <f t="shared" si="0"/>
        <v xml:space="preserve"> </v>
      </c>
      <c r="I57" s="20"/>
      <c r="L57" s="20"/>
      <c r="M57" s="20"/>
      <c r="N57" s="20"/>
    </row>
    <row r="58" spans="1:14" ht="18.75" customHeight="1" x14ac:dyDescent="0.15">
      <c r="A58" s="33"/>
      <c r="B58" s="41"/>
      <c r="C58" s="41"/>
      <c r="D58" s="34"/>
      <c r="E58" s="34"/>
      <c r="F58" s="35" t="str">
        <f t="shared" si="0"/>
        <v xml:space="preserve"> </v>
      </c>
      <c r="I58" s="20"/>
      <c r="L58" s="20"/>
      <c r="M58" s="20"/>
      <c r="N58" s="20"/>
    </row>
    <row r="59" spans="1:14" ht="18.75" customHeight="1" x14ac:dyDescent="0.15">
      <c r="A59" s="33"/>
      <c r="B59" s="41"/>
      <c r="C59" s="41"/>
      <c r="D59" s="34"/>
      <c r="E59" s="34"/>
      <c r="F59" s="35" t="str">
        <f t="shared" si="0"/>
        <v xml:space="preserve"> </v>
      </c>
      <c r="I59" s="20"/>
      <c r="L59" s="20"/>
      <c r="M59" s="20"/>
      <c r="N59" s="20"/>
    </row>
    <row r="60" spans="1:14" ht="18.75" customHeight="1" x14ac:dyDescent="0.15">
      <c r="A60" s="33"/>
      <c r="B60" s="41"/>
      <c r="C60" s="41"/>
      <c r="D60" s="34"/>
      <c r="E60" s="34"/>
      <c r="F60" s="35" t="str">
        <f t="shared" si="0"/>
        <v xml:space="preserve"> </v>
      </c>
      <c r="I60" s="20"/>
      <c r="L60" s="20"/>
      <c r="M60" s="20"/>
      <c r="N60" s="20"/>
    </row>
    <row r="61" spans="1:14" ht="18.75" customHeight="1" x14ac:dyDescent="0.15">
      <c r="A61" s="33"/>
      <c r="B61" s="41"/>
      <c r="C61" s="41"/>
      <c r="D61" s="34"/>
      <c r="E61" s="34"/>
      <c r="F61" s="35" t="str">
        <f t="shared" si="0"/>
        <v xml:space="preserve"> </v>
      </c>
      <c r="I61" s="20"/>
      <c r="L61" s="20"/>
      <c r="M61" s="20"/>
      <c r="N61" s="20"/>
    </row>
    <row r="62" spans="1:14" ht="18.75" customHeight="1" x14ac:dyDescent="0.15">
      <c r="A62" s="33"/>
      <c r="B62" s="41"/>
      <c r="C62" s="41"/>
      <c r="D62" s="34"/>
      <c r="E62" s="34"/>
      <c r="F62" s="35" t="str">
        <f t="shared" si="0"/>
        <v xml:space="preserve"> </v>
      </c>
      <c r="I62" s="20"/>
      <c r="L62" s="20"/>
      <c r="M62" s="20"/>
      <c r="N62" s="20"/>
    </row>
    <row r="63" spans="1:14" ht="18.75" customHeight="1" x14ac:dyDescent="0.15">
      <c r="A63" s="33"/>
      <c r="B63" s="41"/>
      <c r="C63" s="41"/>
      <c r="D63" s="34"/>
      <c r="E63" s="34"/>
      <c r="F63" s="35" t="str">
        <f t="shared" si="0"/>
        <v xml:space="preserve"> </v>
      </c>
      <c r="I63" s="20"/>
      <c r="L63" s="20"/>
      <c r="M63" s="20"/>
      <c r="N63" s="20"/>
    </row>
    <row r="64" spans="1:14" ht="18.75" customHeight="1" x14ac:dyDescent="0.15">
      <c r="A64" s="33"/>
      <c r="B64" s="41"/>
      <c r="C64" s="41"/>
      <c r="D64" s="34"/>
      <c r="E64" s="34"/>
      <c r="F64" s="35" t="str">
        <f t="shared" si="0"/>
        <v xml:space="preserve"> </v>
      </c>
      <c r="I64" s="20"/>
      <c r="L64" s="20"/>
      <c r="M64" s="20"/>
      <c r="N64" s="20"/>
    </row>
    <row r="65" spans="1:14" ht="18.75" customHeight="1" x14ac:dyDescent="0.15">
      <c r="A65" s="33"/>
      <c r="B65" s="41"/>
      <c r="C65" s="41"/>
      <c r="D65" s="34"/>
      <c r="E65" s="34"/>
      <c r="F65" s="35" t="str">
        <f t="shared" si="0"/>
        <v xml:space="preserve"> </v>
      </c>
      <c r="I65" s="20"/>
      <c r="L65" s="20"/>
      <c r="M65" s="20"/>
      <c r="N65" s="20"/>
    </row>
    <row r="66" spans="1:14" ht="18.75" customHeight="1" x14ac:dyDescent="0.15">
      <c r="A66" s="33"/>
      <c r="B66" s="41"/>
      <c r="C66" s="41"/>
      <c r="D66" s="34"/>
      <c r="E66" s="34"/>
      <c r="F66" s="35" t="str">
        <f t="shared" si="0"/>
        <v xml:space="preserve"> </v>
      </c>
      <c r="I66" s="20"/>
      <c r="L66" s="20"/>
      <c r="M66" s="20"/>
      <c r="N66" s="20"/>
    </row>
    <row r="67" spans="1:14" ht="18.75" customHeight="1" x14ac:dyDescent="0.15">
      <c r="A67" s="33"/>
      <c r="B67" s="41"/>
      <c r="C67" s="41"/>
      <c r="D67" s="34"/>
      <c r="E67" s="34"/>
      <c r="F67" s="35" t="str">
        <f t="shared" si="0"/>
        <v xml:space="preserve"> </v>
      </c>
      <c r="I67" s="20"/>
      <c r="L67" s="20"/>
      <c r="M67" s="20"/>
      <c r="N67" s="20"/>
    </row>
    <row r="68" spans="1:14" ht="18.75" customHeight="1" x14ac:dyDescent="0.15">
      <c r="A68" s="33"/>
      <c r="B68" s="41"/>
      <c r="C68" s="41"/>
      <c r="D68" s="34"/>
      <c r="E68" s="34"/>
      <c r="F68" s="35" t="str">
        <f t="shared" si="0"/>
        <v xml:space="preserve"> </v>
      </c>
      <c r="I68" s="20"/>
      <c r="L68" s="20"/>
      <c r="M68" s="20"/>
      <c r="N68" s="20"/>
    </row>
    <row r="69" spans="1:14" ht="18.75" customHeight="1" x14ac:dyDescent="0.15">
      <c r="A69" s="33"/>
      <c r="B69" s="41"/>
      <c r="C69" s="41"/>
      <c r="D69" s="34"/>
      <c r="E69" s="34"/>
      <c r="F69" s="35" t="str">
        <f t="shared" ref="F69:F114" si="1">IF(A69&gt;0,F68+D69-E69," ")</f>
        <v xml:space="preserve"> </v>
      </c>
      <c r="I69" s="20"/>
      <c r="L69" s="20"/>
      <c r="M69" s="20"/>
      <c r="N69" s="20"/>
    </row>
    <row r="70" spans="1:14" ht="18.75" customHeight="1" x14ac:dyDescent="0.15">
      <c r="A70" s="33"/>
      <c r="B70" s="41"/>
      <c r="C70" s="41"/>
      <c r="D70" s="34"/>
      <c r="E70" s="34"/>
      <c r="F70" s="35" t="str">
        <f t="shared" si="1"/>
        <v xml:space="preserve"> </v>
      </c>
      <c r="I70" s="20"/>
      <c r="L70" s="20"/>
      <c r="M70" s="20"/>
      <c r="N70" s="20"/>
    </row>
    <row r="71" spans="1:14" ht="18.75" customHeight="1" x14ac:dyDescent="0.15">
      <c r="A71" s="33"/>
      <c r="B71" s="41"/>
      <c r="C71" s="41"/>
      <c r="D71" s="34"/>
      <c r="E71" s="34"/>
      <c r="F71" s="35" t="str">
        <f t="shared" si="1"/>
        <v xml:space="preserve"> </v>
      </c>
      <c r="I71" s="20"/>
      <c r="L71" s="20"/>
      <c r="M71" s="20"/>
      <c r="N71" s="20"/>
    </row>
    <row r="72" spans="1:14" ht="18.75" customHeight="1" x14ac:dyDescent="0.15">
      <c r="A72" s="33"/>
      <c r="B72" s="41"/>
      <c r="C72" s="41"/>
      <c r="D72" s="34"/>
      <c r="E72" s="34"/>
      <c r="F72" s="35" t="str">
        <f t="shared" si="1"/>
        <v xml:space="preserve"> </v>
      </c>
      <c r="I72" s="20"/>
      <c r="L72" s="20"/>
      <c r="M72" s="20"/>
      <c r="N72" s="20"/>
    </row>
    <row r="73" spans="1:14" ht="18.75" customHeight="1" x14ac:dyDescent="0.15">
      <c r="A73" s="33"/>
      <c r="B73" s="41"/>
      <c r="C73" s="41"/>
      <c r="D73" s="34"/>
      <c r="E73" s="34"/>
      <c r="F73" s="35" t="str">
        <f t="shared" si="1"/>
        <v xml:space="preserve"> </v>
      </c>
      <c r="I73" s="20"/>
      <c r="L73" s="20"/>
      <c r="M73" s="20"/>
      <c r="N73" s="20"/>
    </row>
    <row r="74" spans="1:14" ht="18.75" customHeight="1" x14ac:dyDescent="0.15">
      <c r="A74" s="33"/>
      <c r="B74" s="41"/>
      <c r="C74" s="41"/>
      <c r="D74" s="34"/>
      <c r="E74" s="34"/>
      <c r="F74" s="35" t="str">
        <f t="shared" si="1"/>
        <v xml:space="preserve"> </v>
      </c>
      <c r="I74" s="20"/>
      <c r="L74" s="20"/>
      <c r="M74" s="20"/>
      <c r="N74" s="20"/>
    </row>
    <row r="75" spans="1:14" ht="18.75" customHeight="1" x14ac:dyDescent="0.15">
      <c r="A75" s="33"/>
      <c r="B75" s="41"/>
      <c r="C75" s="41"/>
      <c r="D75" s="34"/>
      <c r="E75" s="34"/>
      <c r="F75" s="35" t="str">
        <f t="shared" si="1"/>
        <v xml:space="preserve"> </v>
      </c>
      <c r="I75" s="20"/>
      <c r="L75" s="20"/>
      <c r="M75" s="20"/>
      <c r="N75" s="20"/>
    </row>
    <row r="76" spans="1:14" ht="18.75" customHeight="1" x14ac:dyDescent="0.15">
      <c r="A76" s="33"/>
      <c r="B76" s="41"/>
      <c r="C76" s="41"/>
      <c r="D76" s="34"/>
      <c r="E76" s="34"/>
      <c r="F76" s="35" t="str">
        <f t="shared" si="1"/>
        <v xml:space="preserve"> </v>
      </c>
      <c r="I76" s="20"/>
      <c r="L76" s="20"/>
      <c r="M76" s="20"/>
      <c r="N76" s="20"/>
    </row>
    <row r="77" spans="1:14" ht="18.75" customHeight="1" x14ac:dyDescent="0.15">
      <c r="A77" s="33"/>
      <c r="B77" s="41"/>
      <c r="C77" s="41"/>
      <c r="D77" s="34"/>
      <c r="E77" s="34"/>
      <c r="F77" s="35" t="str">
        <f t="shared" si="1"/>
        <v xml:space="preserve"> </v>
      </c>
      <c r="I77" s="20"/>
      <c r="L77" s="20"/>
      <c r="M77" s="20"/>
      <c r="N77" s="20"/>
    </row>
    <row r="78" spans="1:14" ht="18.75" customHeight="1" x14ac:dyDescent="0.15">
      <c r="A78" s="33"/>
      <c r="B78" s="41"/>
      <c r="C78" s="41"/>
      <c r="D78" s="34"/>
      <c r="E78" s="34"/>
      <c r="F78" s="35" t="str">
        <f t="shared" si="1"/>
        <v xml:space="preserve"> </v>
      </c>
      <c r="I78" s="20"/>
      <c r="L78" s="20"/>
      <c r="M78" s="20"/>
      <c r="N78" s="20"/>
    </row>
    <row r="79" spans="1:14" ht="18.75" customHeight="1" x14ac:dyDescent="0.15">
      <c r="A79" s="33"/>
      <c r="B79" s="41"/>
      <c r="C79" s="41"/>
      <c r="D79" s="34"/>
      <c r="E79" s="34"/>
      <c r="F79" s="35" t="str">
        <f t="shared" si="1"/>
        <v xml:space="preserve"> </v>
      </c>
      <c r="I79" s="20"/>
      <c r="L79" s="20"/>
      <c r="M79" s="20"/>
      <c r="N79" s="20"/>
    </row>
    <row r="80" spans="1:14" ht="18.75" customHeight="1" x14ac:dyDescent="0.15">
      <c r="A80" s="33"/>
      <c r="B80" s="41"/>
      <c r="C80" s="41"/>
      <c r="D80" s="34"/>
      <c r="E80" s="34"/>
      <c r="F80" s="35" t="str">
        <f t="shared" si="1"/>
        <v xml:space="preserve"> </v>
      </c>
      <c r="I80" s="20"/>
      <c r="L80" s="20"/>
      <c r="M80" s="20"/>
      <c r="N80" s="20"/>
    </row>
    <row r="81" spans="1:14" ht="18.75" customHeight="1" x14ac:dyDescent="0.15">
      <c r="A81" s="33"/>
      <c r="B81" s="41"/>
      <c r="C81" s="41"/>
      <c r="D81" s="34"/>
      <c r="E81" s="34"/>
      <c r="F81" s="35" t="str">
        <f t="shared" si="1"/>
        <v xml:space="preserve"> </v>
      </c>
      <c r="I81" s="20"/>
      <c r="L81" s="20"/>
      <c r="M81" s="20"/>
      <c r="N81" s="20"/>
    </row>
    <row r="82" spans="1:14" ht="18.75" customHeight="1" x14ac:dyDescent="0.15">
      <c r="A82" s="33"/>
      <c r="B82" s="41"/>
      <c r="C82" s="41"/>
      <c r="D82" s="34"/>
      <c r="E82" s="34"/>
      <c r="F82" s="35" t="str">
        <f t="shared" si="1"/>
        <v xml:space="preserve"> </v>
      </c>
      <c r="I82" s="20"/>
      <c r="L82" s="20"/>
      <c r="M82" s="20"/>
      <c r="N82" s="20"/>
    </row>
    <row r="83" spans="1:14" ht="18.75" customHeight="1" x14ac:dyDescent="0.15">
      <c r="A83" s="33"/>
      <c r="B83" s="41"/>
      <c r="C83" s="41"/>
      <c r="D83" s="34"/>
      <c r="E83" s="34"/>
      <c r="F83" s="35" t="str">
        <f t="shared" si="1"/>
        <v xml:space="preserve"> </v>
      </c>
      <c r="I83" s="20"/>
      <c r="L83" s="20"/>
      <c r="M83" s="20"/>
      <c r="N83" s="20"/>
    </row>
    <row r="84" spans="1:14" ht="18.75" customHeight="1" x14ac:dyDescent="0.15">
      <c r="A84" s="33"/>
      <c r="B84" s="41"/>
      <c r="C84" s="41"/>
      <c r="D84" s="34"/>
      <c r="E84" s="34"/>
      <c r="F84" s="35" t="str">
        <f t="shared" si="1"/>
        <v xml:space="preserve"> </v>
      </c>
      <c r="I84" s="20"/>
      <c r="L84" s="20"/>
      <c r="M84" s="20"/>
      <c r="N84" s="20"/>
    </row>
    <row r="85" spans="1:14" ht="18.75" customHeight="1" x14ac:dyDescent="0.15">
      <c r="A85" s="33"/>
      <c r="B85" s="41"/>
      <c r="C85" s="41"/>
      <c r="D85" s="34"/>
      <c r="E85" s="34"/>
      <c r="F85" s="35" t="str">
        <f t="shared" si="1"/>
        <v xml:space="preserve"> </v>
      </c>
      <c r="I85" s="20"/>
      <c r="L85" s="20"/>
      <c r="M85" s="20"/>
      <c r="N85" s="20"/>
    </row>
    <row r="86" spans="1:14" ht="18.75" customHeight="1" x14ac:dyDescent="0.15">
      <c r="A86" s="33"/>
      <c r="B86" s="41"/>
      <c r="C86" s="41"/>
      <c r="D86" s="34"/>
      <c r="E86" s="34"/>
      <c r="F86" s="35" t="str">
        <f t="shared" si="1"/>
        <v xml:space="preserve"> </v>
      </c>
      <c r="I86" s="20"/>
      <c r="L86" s="20"/>
      <c r="M86" s="20"/>
      <c r="N86" s="20"/>
    </row>
    <row r="87" spans="1:14" ht="18.75" customHeight="1" x14ac:dyDescent="0.15">
      <c r="A87" s="33"/>
      <c r="B87" s="41"/>
      <c r="C87" s="41"/>
      <c r="D87" s="34"/>
      <c r="E87" s="34"/>
      <c r="F87" s="35" t="str">
        <f t="shared" si="1"/>
        <v xml:space="preserve"> </v>
      </c>
      <c r="I87" s="20"/>
      <c r="L87" s="20"/>
      <c r="M87" s="20"/>
      <c r="N87" s="20"/>
    </row>
    <row r="88" spans="1:14" ht="18.75" customHeight="1" x14ac:dyDescent="0.15">
      <c r="A88" s="33"/>
      <c r="B88" s="41"/>
      <c r="C88" s="41"/>
      <c r="D88" s="34"/>
      <c r="E88" s="34"/>
      <c r="F88" s="35" t="str">
        <f t="shared" si="1"/>
        <v xml:space="preserve"> </v>
      </c>
      <c r="I88" s="20"/>
      <c r="L88" s="20"/>
      <c r="M88" s="20"/>
      <c r="N88" s="20"/>
    </row>
    <row r="89" spans="1:14" ht="18.75" customHeight="1" x14ac:dyDescent="0.15">
      <c r="A89" s="33"/>
      <c r="B89" s="41"/>
      <c r="C89" s="41"/>
      <c r="D89" s="34"/>
      <c r="E89" s="34"/>
      <c r="F89" s="35" t="str">
        <f t="shared" si="1"/>
        <v xml:space="preserve"> </v>
      </c>
      <c r="I89" s="20"/>
      <c r="L89" s="20"/>
      <c r="M89" s="20"/>
      <c r="N89" s="20"/>
    </row>
    <row r="90" spans="1:14" ht="18.75" customHeight="1" x14ac:dyDescent="0.15">
      <c r="A90" s="33"/>
      <c r="B90" s="41"/>
      <c r="C90" s="41"/>
      <c r="D90" s="34"/>
      <c r="E90" s="34"/>
      <c r="F90" s="35" t="str">
        <f t="shared" si="1"/>
        <v xml:space="preserve"> </v>
      </c>
      <c r="I90" s="20"/>
      <c r="L90" s="20"/>
      <c r="M90" s="20"/>
      <c r="N90" s="20"/>
    </row>
    <row r="91" spans="1:14" ht="18.75" customHeight="1" x14ac:dyDescent="0.15">
      <c r="A91" s="33"/>
      <c r="B91" s="41"/>
      <c r="C91" s="41"/>
      <c r="D91" s="34"/>
      <c r="E91" s="34"/>
      <c r="F91" s="35" t="str">
        <f t="shared" si="1"/>
        <v xml:space="preserve"> </v>
      </c>
      <c r="I91" s="20"/>
      <c r="L91" s="20"/>
      <c r="M91" s="20"/>
      <c r="N91" s="20"/>
    </row>
    <row r="92" spans="1:14" ht="18.75" customHeight="1" x14ac:dyDescent="0.15">
      <c r="A92" s="33"/>
      <c r="B92" s="41"/>
      <c r="C92" s="41"/>
      <c r="D92" s="34"/>
      <c r="E92" s="34"/>
      <c r="F92" s="35" t="str">
        <f t="shared" si="1"/>
        <v xml:space="preserve"> </v>
      </c>
      <c r="I92" s="20"/>
      <c r="L92" s="20"/>
      <c r="M92" s="20"/>
      <c r="N92" s="20"/>
    </row>
    <row r="93" spans="1:14" ht="18.75" customHeight="1" x14ac:dyDescent="0.15">
      <c r="A93" s="33"/>
      <c r="B93" s="41"/>
      <c r="C93" s="41"/>
      <c r="D93" s="34"/>
      <c r="E93" s="34"/>
      <c r="F93" s="35" t="str">
        <f t="shared" si="1"/>
        <v xml:space="preserve"> </v>
      </c>
      <c r="I93" s="20"/>
      <c r="L93" s="20"/>
      <c r="M93" s="20"/>
      <c r="N93" s="20"/>
    </row>
    <row r="94" spans="1:14" ht="18.75" customHeight="1" x14ac:dyDescent="0.15">
      <c r="A94" s="33"/>
      <c r="B94" s="41"/>
      <c r="C94" s="41"/>
      <c r="D94" s="34"/>
      <c r="E94" s="34"/>
      <c r="F94" s="35" t="str">
        <f t="shared" si="1"/>
        <v xml:space="preserve"> </v>
      </c>
      <c r="I94" s="20"/>
      <c r="L94" s="20"/>
      <c r="M94" s="20"/>
      <c r="N94" s="20"/>
    </row>
    <row r="95" spans="1:14" ht="18.75" customHeight="1" x14ac:dyDescent="0.15">
      <c r="A95" s="33"/>
      <c r="B95" s="41"/>
      <c r="C95" s="41"/>
      <c r="D95" s="34"/>
      <c r="E95" s="34"/>
      <c r="F95" s="35" t="str">
        <f t="shared" si="1"/>
        <v xml:space="preserve"> </v>
      </c>
      <c r="I95" s="20"/>
      <c r="L95" s="20"/>
      <c r="M95" s="20"/>
      <c r="N95" s="20"/>
    </row>
    <row r="96" spans="1:14" ht="18.75" customHeight="1" x14ac:dyDescent="0.15">
      <c r="A96" s="33"/>
      <c r="B96" s="41"/>
      <c r="C96" s="41"/>
      <c r="D96" s="34"/>
      <c r="E96" s="34"/>
      <c r="F96" s="35" t="str">
        <f t="shared" si="1"/>
        <v xml:space="preserve"> </v>
      </c>
      <c r="I96" s="20"/>
      <c r="L96" s="20"/>
      <c r="M96" s="20"/>
      <c r="N96" s="20"/>
    </row>
    <row r="97" spans="1:14" ht="18.75" customHeight="1" x14ac:dyDescent="0.15">
      <c r="A97" s="33"/>
      <c r="B97" s="41"/>
      <c r="C97" s="41"/>
      <c r="D97" s="34"/>
      <c r="E97" s="34"/>
      <c r="F97" s="35" t="str">
        <f t="shared" si="1"/>
        <v xml:space="preserve"> </v>
      </c>
      <c r="I97" s="20"/>
      <c r="L97" s="20"/>
      <c r="M97" s="20"/>
      <c r="N97" s="20"/>
    </row>
    <row r="98" spans="1:14" ht="18.75" customHeight="1" x14ac:dyDescent="0.15">
      <c r="A98" s="33"/>
      <c r="B98" s="41"/>
      <c r="C98" s="41"/>
      <c r="D98" s="34"/>
      <c r="E98" s="34"/>
      <c r="F98" s="35" t="str">
        <f t="shared" si="1"/>
        <v xml:space="preserve"> </v>
      </c>
      <c r="I98" s="20"/>
      <c r="L98" s="20"/>
      <c r="M98" s="20"/>
      <c r="N98" s="20"/>
    </row>
    <row r="99" spans="1:14" ht="18.75" customHeight="1" x14ac:dyDescent="0.15">
      <c r="A99" s="33"/>
      <c r="B99" s="41"/>
      <c r="C99" s="41"/>
      <c r="D99" s="34"/>
      <c r="E99" s="34"/>
      <c r="F99" s="35" t="str">
        <f t="shared" si="1"/>
        <v xml:space="preserve"> </v>
      </c>
      <c r="I99" s="20"/>
      <c r="L99" s="20"/>
      <c r="M99" s="20"/>
      <c r="N99" s="20"/>
    </row>
    <row r="100" spans="1:14" ht="18.75" customHeight="1" x14ac:dyDescent="0.15">
      <c r="A100" s="33"/>
      <c r="B100" s="41"/>
      <c r="C100" s="41"/>
      <c r="D100" s="34"/>
      <c r="E100" s="34"/>
      <c r="F100" s="35" t="str">
        <f t="shared" si="1"/>
        <v xml:space="preserve"> </v>
      </c>
      <c r="I100" s="20"/>
      <c r="L100" s="20"/>
      <c r="M100" s="20"/>
      <c r="N100" s="20"/>
    </row>
    <row r="101" spans="1:14" ht="18.75" customHeight="1" x14ac:dyDescent="0.15">
      <c r="A101" s="33"/>
      <c r="B101" s="41"/>
      <c r="C101" s="41"/>
      <c r="D101" s="34"/>
      <c r="E101" s="34"/>
      <c r="F101" s="35" t="str">
        <f t="shared" si="1"/>
        <v xml:space="preserve"> </v>
      </c>
      <c r="I101" s="20"/>
      <c r="L101" s="20"/>
      <c r="M101" s="20"/>
      <c r="N101" s="20"/>
    </row>
    <row r="102" spans="1:14" ht="18.75" customHeight="1" x14ac:dyDescent="0.15">
      <c r="A102" s="33"/>
      <c r="B102" s="41"/>
      <c r="C102" s="41"/>
      <c r="D102" s="34"/>
      <c r="E102" s="34"/>
      <c r="F102" s="35" t="str">
        <f t="shared" si="1"/>
        <v xml:space="preserve"> </v>
      </c>
      <c r="I102" s="20"/>
      <c r="L102" s="20"/>
      <c r="M102" s="20"/>
      <c r="N102" s="20"/>
    </row>
    <row r="103" spans="1:14" ht="18.75" customHeight="1" x14ac:dyDescent="0.15">
      <c r="A103" s="33"/>
      <c r="B103" s="41"/>
      <c r="C103" s="41"/>
      <c r="D103" s="34"/>
      <c r="E103" s="34"/>
      <c r="F103" s="35" t="str">
        <f t="shared" si="1"/>
        <v xml:space="preserve"> </v>
      </c>
      <c r="I103" s="20"/>
      <c r="L103" s="20"/>
      <c r="M103" s="20"/>
      <c r="N103" s="20"/>
    </row>
    <row r="104" spans="1:14" ht="18.75" customHeight="1" x14ac:dyDescent="0.15">
      <c r="A104" s="33"/>
      <c r="B104" s="41"/>
      <c r="C104" s="41"/>
      <c r="D104" s="34"/>
      <c r="E104" s="34"/>
      <c r="F104" s="35" t="str">
        <f t="shared" si="1"/>
        <v xml:space="preserve"> </v>
      </c>
      <c r="I104" s="20"/>
      <c r="L104" s="20"/>
      <c r="M104" s="20"/>
      <c r="N104" s="20"/>
    </row>
    <row r="105" spans="1:14" ht="18.75" customHeight="1" x14ac:dyDescent="0.15">
      <c r="A105" s="33"/>
      <c r="B105" s="41"/>
      <c r="C105" s="41"/>
      <c r="D105" s="34"/>
      <c r="E105" s="34"/>
      <c r="F105" s="35" t="str">
        <f t="shared" si="1"/>
        <v xml:space="preserve"> </v>
      </c>
      <c r="I105" s="20"/>
      <c r="L105" s="20"/>
      <c r="M105" s="20"/>
      <c r="N105" s="20"/>
    </row>
    <row r="106" spans="1:14" ht="18.75" customHeight="1" x14ac:dyDescent="0.15">
      <c r="A106" s="33"/>
      <c r="B106" s="41"/>
      <c r="C106" s="41"/>
      <c r="D106" s="34"/>
      <c r="E106" s="34"/>
      <c r="F106" s="35" t="str">
        <f t="shared" si="1"/>
        <v xml:space="preserve"> </v>
      </c>
      <c r="I106" s="20"/>
      <c r="L106" s="20"/>
      <c r="M106" s="20"/>
      <c r="N106" s="20"/>
    </row>
    <row r="107" spans="1:14" ht="18.75" customHeight="1" x14ac:dyDescent="0.15">
      <c r="A107" s="33"/>
      <c r="B107" s="41"/>
      <c r="C107" s="41"/>
      <c r="D107" s="34"/>
      <c r="E107" s="34"/>
      <c r="F107" s="35" t="str">
        <f t="shared" si="1"/>
        <v xml:space="preserve"> </v>
      </c>
      <c r="I107" s="20"/>
      <c r="L107" s="20"/>
      <c r="M107" s="20"/>
      <c r="N107" s="20"/>
    </row>
    <row r="108" spans="1:14" ht="18.75" customHeight="1" x14ac:dyDescent="0.15">
      <c r="A108" s="33"/>
      <c r="B108" s="41"/>
      <c r="C108" s="41"/>
      <c r="D108" s="34"/>
      <c r="E108" s="34"/>
      <c r="F108" s="35" t="str">
        <f t="shared" si="1"/>
        <v xml:space="preserve"> </v>
      </c>
      <c r="I108" s="20"/>
      <c r="L108" s="20"/>
      <c r="M108" s="20"/>
      <c r="N108" s="20"/>
    </row>
    <row r="109" spans="1:14" ht="18.75" customHeight="1" x14ac:dyDescent="0.15">
      <c r="A109" s="33"/>
      <c r="B109" s="41"/>
      <c r="C109" s="41"/>
      <c r="D109" s="34"/>
      <c r="E109" s="34"/>
      <c r="F109" s="35" t="str">
        <f t="shared" si="1"/>
        <v xml:space="preserve"> </v>
      </c>
      <c r="I109" s="20"/>
      <c r="L109" s="20"/>
      <c r="M109" s="20"/>
      <c r="N109" s="20"/>
    </row>
    <row r="110" spans="1:14" ht="18.75" customHeight="1" x14ac:dyDescent="0.15">
      <c r="A110" s="33"/>
      <c r="B110" s="41"/>
      <c r="C110" s="41"/>
      <c r="D110" s="34"/>
      <c r="E110" s="34"/>
      <c r="F110" s="35" t="str">
        <f t="shared" si="1"/>
        <v xml:space="preserve"> </v>
      </c>
      <c r="I110" s="20"/>
      <c r="L110" s="20"/>
      <c r="M110" s="20"/>
      <c r="N110" s="20"/>
    </row>
    <row r="111" spans="1:14" ht="18.75" customHeight="1" x14ac:dyDescent="0.15">
      <c r="A111" s="33"/>
      <c r="B111" s="41"/>
      <c r="C111" s="41"/>
      <c r="D111" s="34"/>
      <c r="E111" s="34"/>
      <c r="F111" s="35" t="str">
        <f t="shared" si="1"/>
        <v xml:space="preserve"> </v>
      </c>
      <c r="I111" s="20"/>
      <c r="L111" s="20"/>
      <c r="M111" s="20"/>
      <c r="N111" s="20"/>
    </row>
    <row r="112" spans="1:14" ht="18.75" customHeight="1" x14ac:dyDescent="0.15">
      <c r="A112" s="33"/>
      <c r="B112" s="41"/>
      <c r="C112" s="41"/>
      <c r="D112" s="34"/>
      <c r="E112" s="34"/>
      <c r="F112" s="35" t="str">
        <f t="shared" si="1"/>
        <v xml:space="preserve"> </v>
      </c>
      <c r="I112" s="20"/>
      <c r="L112" s="20"/>
      <c r="M112" s="20"/>
      <c r="N112" s="20"/>
    </row>
    <row r="113" spans="1:14" ht="18.75" customHeight="1" x14ac:dyDescent="0.15">
      <c r="A113" s="33"/>
      <c r="B113" s="41"/>
      <c r="C113" s="41"/>
      <c r="D113" s="34"/>
      <c r="E113" s="34"/>
      <c r="F113" s="35" t="str">
        <f t="shared" si="1"/>
        <v xml:space="preserve"> </v>
      </c>
      <c r="I113" s="20"/>
      <c r="L113" s="20"/>
      <c r="M113" s="20"/>
      <c r="N113" s="20"/>
    </row>
    <row r="114" spans="1:14" ht="18.75" customHeight="1" x14ac:dyDescent="0.15">
      <c r="A114" s="33"/>
      <c r="B114" s="41"/>
      <c r="C114" s="41"/>
      <c r="D114" s="34"/>
      <c r="E114" s="34"/>
      <c r="F114" s="35" t="str">
        <f t="shared" si="1"/>
        <v xml:space="preserve"> </v>
      </c>
      <c r="I114" s="20"/>
      <c r="L114" s="20"/>
      <c r="M114" s="20"/>
      <c r="N114" s="20"/>
    </row>
    <row r="115" spans="1:14" ht="18.75" customHeight="1" x14ac:dyDescent="0.15">
      <c r="C115" s="30" t="s">
        <v>18</v>
      </c>
      <c r="D115" s="35">
        <f>SUM(D4:D114)</f>
        <v>0</v>
      </c>
      <c r="E115" s="35">
        <f>SUM(E4:E114)</f>
        <v>0</v>
      </c>
      <c r="F115" s="25">
        <f>D115-E115</f>
        <v>0</v>
      </c>
      <c r="I115" s="20"/>
      <c r="L115" s="20"/>
      <c r="M115" s="20"/>
      <c r="N115" s="20"/>
    </row>
  </sheetData>
  <mergeCells count="1">
    <mergeCell ref="A1:B1"/>
  </mergeCells>
  <phoneticPr fontId="30"/>
  <dataValidations count="1">
    <dataValidation imeMode="hiragana" allowBlank="1" showInputMessage="1" showErrorMessage="1" sqref="B3 J3 C1:C19 J116:K65536 B115:C65536 K1:K7 C21:C114"/>
  </dataValidations>
  <pageMargins left="0.74803149606299213" right="0.55118110236220474" top="0.62992125984251968" bottom="0.47244094488188981" header="0.27559055118110237" footer="0.20833333333333334"/>
  <pageSetup paperSize="9" orientation="portrait" horizontalDpi="300" verticalDpi="300" r:id="rId1"/>
  <headerFooter alignWithMargins="0">
    <oddHeader>&amp;L&amp;"Meiryo UI,標準"別添３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08"/>
  <sheetViews>
    <sheetView view="pageBreakPreview" zoomScale="115" zoomScaleNormal="100" zoomScaleSheetLayoutView="115" workbookViewId="0">
      <selection activeCell="F1" sqref="F1"/>
    </sheetView>
  </sheetViews>
  <sheetFormatPr defaultRowHeight="18.75" customHeight="1" x14ac:dyDescent="0.15"/>
  <cols>
    <col min="1" max="1" width="7.125" style="19" customWidth="1"/>
    <col min="2" max="2" width="13.125" style="20" bestFit="1" customWidth="1"/>
    <col min="3" max="3" width="24" style="20" bestFit="1" customWidth="1"/>
    <col min="4" max="5" width="13.75" style="21" customWidth="1"/>
    <col min="6" max="6" width="16" style="21" customWidth="1"/>
    <col min="7" max="7" width="3" style="20" customWidth="1"/>
    <col min="8" max="8" width="2.75" style="20" customWidth="1"/>
    <col min="9" max="9" width="7.125" style="19" customWidth="1"/>
    <col min="10" max="10" width="16.875" style="20" customWidth="1"/>
    <col min="11" max="11" width="19" style="20" bestFit="1" customWidth="1"/>
    <col min="12" max="13" width="13.75" style="21" customWidth="1"/>
    <col min="14" max="14" width="16" style="21" customWidth="1"/>
    <col min="15" max="16384" width="9" style="20"/>
  </cols>
  <sheetData>
    <row r="1" spans="1:14" ht="16.5" customHeight="1" x14ac:dyDescent="0.15">
      <c r="A1" s="20"/>
      <c r="B1" s="43">
        <v>5</v>
      </c>
      <c r="C1" s="44" t="s">
        <v>0</v>
      </c>
      <c r="D1" s="20"/>
      <c r="E1" s="45" t="s">
        <v>1</v>
      </c>
      <c r="F1" s="24"/>
      <c r="I1" s="20"/>
      <c r="J1" s="43">
        <f>B1</f>
        <v>5</v>
      </c>
      <c r="K1" s="22" t="s">
        <v>0</v>
      </c>
      <c r="L1" s="20"/>
      <c r="M1" s="23" t="s">
        <v>1</v>
      </c>
      <c r="N1" s="36"/>
    </row>
    <row r="2" spans="1:14" ht="16.5" customHeight="1" x14ac:dyDescent="0.15">
      <c r="A2" s="25">
        <f>SUBTOTAL(3,A4:A207)</f>
        <v>0</v>
      </c>
      <c r="B2" s="26"/>
      <c r="C2" s="22"/>
      <c r="D2" s="25">
        <f>SUBTOTAL(9,D4:D207)</f>
        <v>0</v>
      </c>
      <c r="E2" s="25">
        <f>SUBTOTAL(9,E4:E207)</f>
        <v>0</v>
      </c>
      <c r="F2" s="27" t="s">
        <v>2</v>
      </c>
      <c r="I2" s="25">
        <f>SUBTOTAL(3,I4:I7)</f>
        <v>4</v>
      </c>
      <c r="J2" s="26"/>
      <c r="K2" s="22"/>
      <c r="L2" s="25">
        <f>SUBTOTAL(9,L4:L7)</f>
        <v>130000</v>
      </c>
      <c r="M2" s="25">
        <f>SUBTOTAL(9,M4:M7)</f>
        <v>9000</v>
      </c>
      <c r="N2" s="27" t="s">
        <v>2</v>
      </c>
    </row>
    <row r="3" spans="1:14" ht="24" customHeight="1" x14ac:dyDescent="0.15">
      <c r="A3" s="46" t="s">
        <v>3</v>
      </c>
      <c r="B3" s="47" t="s">
        <v>4</v>
      </c>
      <c r="C3" s="48" t="s">
        <v>5</v>
      </c>
      <c r="D3" s="49" t="s">
        <v>6</v>
      </c>
      <c r="E3" s="49" t="s">
        <v>7</v>
      </c>
      <c r="F3" s="50" t="s">
        <v>8</v>
      </c>
      <c r="I3" s="28" t="s">
        <v>3</v>
      </c>
      <c r="J3" s="29" t="s">
        <v>4</v>
      </c>
      <c r="K3" s="30" t="s">
        <v>5</v>
      </c>
      <c r="L3" s="31" t="s">
        <v>6</v>
      </c>
      <c r="M3" s="31" t="s">
        <v>7</v>
      </c>
      <c r="N3" s="32" t="s">
        <v>8</v>
      </c>
    </row>
    <row r="4" spans="1:14" ht="18.75" customHeight="1" x14ac:dyDescent="0.15">
      <c r="A4" s="33"/>
      <c r="B4" s="41"/>
      <c r="C4" s="41"/>
      <c r="D4" s="34"/>
      <c r="E4" s="34"/>
      <c r="F4" s="35" t="str">
        <f>IF(A4&gt;0,D4-E4," ")</f>
        <v xml:space="preserve"> </v>
      </c>
      <c r="I4" s="37">
        <v>41284</v>
      </c>
      <c r="J4" s="38" t="s">
        <v>9</v>
      </c>
      <c r="K4" s="38" t="s">
        <v>10</v>
      </c>
      <c r="L4" s="39"/>
      <c r="M4" s="39">
        <v>6000</v>
      </c>
      <c r="N4" s="35">
        <f>L4-M4</f>
        <v>-6000</v>
      </c>
    </row>
    <row r="5" spans="1:14" ht="18.75" customHeight="1" x14ac:dyDescent="0.15">
      <c r="A5" s="33"/>
      <c r="B5" s="41"/>
      <c r="C5" s="41"/>
      <c r="D5" s="34"/>
      <c r="E5" s="34"/>
      <c r="F5" s="35" t="str">
        <f t="shared" ref="F5:F68" si="0">IF(A5&gt;0,F4+D5-E5," ")</f>
        <v xml:space="preserve"> </v>
      </c>
      <c r="I5" s="37">
        <v>41289</v>
      </c>
      <c r="J5" s="38" t="s">
        <v>11</v>
      </c>
      <c r="K5" s="38" t="s">
        <v>12</v>
      </c>
      <c r="L5" s="39">
        <v>50000</v>
      </c>
      <c r="M5" s="39"/>
      <c r="N5" s="35">
        <f>N4+L5-M5</f>
        <v>44000</v>
      </c>
    </row>
    <row r="6" spans="1:14" ht="18.75" customHeight="1" x14ac:dyDescent="0.15">
      <c r="A6" s="33"/>
      <c r="B6" s="41"/>
      <c r="C6" s="41"/>
      <c r="D6" s="34"/>
      <c r="E6" s="34"/>
      <c r="F6" s="35" t="str">
        <f t="shared" si="0"/>
        <v xml:space="preserve"> </v>
      </c>
      <c r="I6" s="37">
        <v>41294</v>
      </c>
      <c r="J6" s="38" t="s">
        <v>11</v>
      </c>
      <c r="K6" s="38" t="s">
        <v>12</v>
      </c>
      <c r="L6" s="39">
        <v>80000</v>
      </c>
      <c r="M6" s="39"/>
      <c r="N6" s="35">
        <f>N5+L6-M6</f>
        <v>124000</v>
      </c>
    </row>
    <row r="7" spans="1:14" ht="18.75" customHeight="1" x14ac:dyDescent="0.15">
      <c r="A7" s="33"/>
      <c r="B7" s="41"/>
      <c r="C7" s="41"/>
      <c r="D7" s="34"/>
      <c r="E7" s="34"/>
      <c r="F7" s="35" t="str">
        <f t="shared" si="0"/>
        <v xml:space="preserve"> </v>
      </c>
      <c r="I7" s="37">
        <v>41299</v>
      </c>
      <c r="J7" s="38" t="s">
        <v>13</v>
      </c>
      <c r="K7" s="38" t="s">
        <v>14</v>
      </c>
      <c r="L7" s="39"/>
      <c r="M7" s="39">
        <v>3000</v>
      </c>
      <c r="N7" s="35">
        <f>N6+L7-M7</f>
        <v>121000</v>
      </c>
    </row>
    <row r="8" spans="1:14" ht="18.75" customHeight="1" x14ac:dyDescent="0.15">
      <c r="A8" s="33"/>
      <c r="B8" s="41"/>
      <c r="C8" s="41"/>
      <c r="D8" s="34"/>
      <c r="E8" s="34"/>
      <c r="F8" s="35" t="str">
        <f t="shared" si="0"/>
        <v xml:space="preserve"> </v>
      </c>
      <c r="I8" s="20"/>
      <c r="L8" s="20"/>
      <c r="M8" s="20"/>
      <c r="N8" s="20"/>
    </row>
    <row r="9" spans="1:14" ht="18.75" customHeight="1" x14ac:dyDescent="0.15">
      <c r="A9" s="33"/>
      <c r="B9" s="41"/>
      <c r="C9" s="41"/>
      <c r="D9" s="34"/>
      <c r="E9" s="34"/>
      <c r="F9" s="35" t="str">
        <f t="shared" si="0"/>
        <v xml:space="preserve"> </v>
      </c>
      <c r="I9" s="20"/>
      <c r="J9" s="40" t="s">
        <v>15</v>
      </c>
      <c r="L9" s="20"/>
      <c r="M9" s="20"/>
      <c r="N9" s="20"/>
    </row>
    <row r="10" spans="1:14" ht="18.75" customHeight="1" x14ac:dyDescent="0.15">
      <c r="A10" s="33"/>
      <c r="B10" s="41"/>
      <c r="C10" s="41"/>
      <c r="D10" s="34"/>
      <c r="E10" s="34"/>
      <c r="F10" s="35" t="str">
        <f t="shared" si="0"/>
        <v xml:space="preserve"> </v>
      </c>
      <c r="I10" s="20"/>
      <c r="L10" s="20"/>
      <c r="M10" s="20"/>
      <c r="N10" s="20"/>
    </row>
    <row r="11" spans="1:14" ht="18.75" customHeight="1" x14ac:dyDescent="0.15">
      <c r="A11" s="33"/>
      <c r="B11" s="41"/>
      <c r="C11" s="41"/>
      <c r="D11" s="34"/>
      <c r="E11" s="34"/>
      <c r="F11" s="35" t="str">
        <f t="shared" si="0"/>
        <v xml:space="preserve"> </v>
      </c>
      <c r="I11" s="20"/>
      <c r="L11" s="20"/>
      <c r="M11" s="20"/>
      <c r="N11" s="20"/>
    </row>
    <row r="12" spans="1:14" ht="18.75" customHeight="1" x14ac:dyDescent="0.15">
      <c r="A12" s="33"/>
      <c r="B12" s="41"/>
      <c r="C12" s="41"/>
      <c r="D12" s="34"/>
      <c r="E12" s="34"/>
      <c r="F12" s="35" t="str">
        <f t="shared" si="0"/>
        <v xml:space="preserve"> </v>
      </c>
      <c r="I12" s="20"/>
      <c r="L12" s="20"/>
      <c r="M12" s="20"/>
      <c r="N12" s="20"/>
    </row>
    <row r="13" spans="1:14" ht="18.75" customHeight="1" x14ac:dyDescent="0.15">
      <c r="A13" s="33"/>
      <c r="B13" s="41"/>
      <c r="C13" s="41"/>
      <c r="D13" s="34"/>
      <c r="E13" s="34"/>
      <c r="F13" s="35" t="str">
        <f t="shared" si="0"/>
        <v xml:space="preserve"> </v>
      </c>
      <c r="I13" s="20"/>
      <c r="L13" s="20"/>
      <c r="M13" s="20"/>
      <c r="N13" s="20"/>
    </row>
    <row r="14" spans="1:14" ht="18.75" customHeight="1" x14ac:dyDescent="0.15">
      <c r="A14" s="33"/>
      <c r="B14" s="41"/>
      <c r="C14" s="41"/>
      <c r="D14" s="34"/>
      <c r="E14" s="34"/>
      <c r="F14" s="35" t="str">
        <f t="shared" si="0"/>
        <v xml:space="preserve"> </v>
      </c>
      <c r="I14" s="20"/>
      <c r="L14" s="20"/>
      <c r="M14" s="20"/>
      <c r="N14" s="20"/>
    </row>
    <row r="15" spans="1:14" ht="18.75" customHeight="1" x14ac:dyDescent="0.15">
      <c r="A15" s="33"/>
      <c r="B15" s="41"/>
      <c r="C15" s="41"/>
      <c r="D15" s="34"/>
      <c r="E15" s="34"/>
      <c r="F15" s="35" t="str">
        <f t="shared" si="0"/>
        <v xml:space="preserve"> </v>
      </c>
      <c r="I15" s="20"/>
      <c r="L15" s="20"/>
      <c r="M15" s="20"/>
      <c r="N15" s="20"/>
    </row>
    <row r="16" spans="1:14" ht="18.75" customHeight="1" x14ac:dyDescent="0.15">
      <c r="A16" s="33"/>
      <c r="B16" s="41"/>
      <c r="C16" s="41"/>
      <c r="D16" s="34"/>
      <c r="E16" s="34"/>
      <c r="F16" s="35" t="str">
        <f t="shared" si="0"/>
        <v xml:space="preserve"> </v>
      </c>
      <c r="I16" s="20"/>
      <c r="L16" s="20"/>
      <c r="M16" s="20"/>
      <c r="N16" s="20"/>
    </row>
    <row r="17" spans="1:14" ht="18.75" customHeight="1" x14ac:dyDescent="0.15">
      <c r="A17" s="33"/>
      <c r="B17" s="41"/>
      <c r="C17" s="41"/>
      <c r="D17" s="34"/>
      <c r="E17" s="34"/>
      <c r="F17" s="35" t="str">
        <f t="shared" si="0"/>
        <v xml:space="preserve"> </v>
      </c>
      <c r="I17" s="20"/>
      <c r="L17" s="20"/>
      <c r="M17" s="20"/>
      <c r="N17" s="20"/>
    </row>
    <row r="18" spans="1:14" ht="18.75" customHeight="1" x14ac:dyDescent="0.15">
      <c r="A18" s="33"/>
      <c r="B18" s="41"/>
      <c r="C18" s="41"/>
      <c r="D18" s="34"/>
      <c r="E18" s="34"/>
      <c r="F18" s="35" t="str">
        <f t="shared" si="0"/>
        <v xml:space="preserve"> </v>
      </c>
      <c r="I18" s="20"/>
      <c r="L18" s="20"/>
      <c r="M18" s="20"/>
      <c r="N18" s="20"/>
    </row>
    <row r="19" spans="1:14" ht="18.75" customHeight="1" x14ac:dyDescent="0.15">
      <c r="A19" s="33"/>
      <c r="B19" s="42"/>
      <c r="C19" s="41"/>
      <c r="D19" s="34"/>
      <c r="E19" s="34"/>
      <c r="F19" s="35" t="str">
        <f t="shared" si="0"/>
        <v xml:space="preserve"> </v>
      </c>
      <c r="I19" s="20"/>
      <c r="L19" s="20"/>
      <c r="M19" s="20"/>
      <c r="N19" s="20"/>
    </row>
    <row r="20" spans="1:14" ht="18.75" customHeight="1" x14ac:dyDescent="0.15">
      <c r="A20" s="33"/>
      <c r="B20" s="42"/>
      <c r="C20" s="42"/>
      <c r="D20" s="34"/>
      <c r="E20" s="34"/>
      <c r="F20" s="35" t="str">
        <f t="shared" si="0"/>
        <v xml:space="preserve"> </v>
      </c>
      <c r="I20" s="20"/>
      <c r="L20" s="20"/>
      <c r="M20" s="20"/>
      <c r="N20" s="20"/>
    </row>
    <row r="21" spans="1:14" ht="18.75" customHeight="1" x14ac:dyDescent="0.15">
      <c r="A21" s="33"/>
      <c r="B21" s="41"/>
      <c r="C21" s="41"/>
      <c r="D21" s="34"/>
      <c r="E21" s="34"/>
      <c r="F21" s="35" t="str">
        <f t="shared" si="0"/>
        <v xml:space="preserve"> </v>
      </c>
      <c r="I21" s="20"/>
      <c r="L21" s="20"/>
      <c r="M21" s="20"/>
      <c r="N21" s="20"/>
    </row>
    <row r="22" spans="1:14" ht="18.75" customHeight="1" x14ac:dyDescent="0.15">
      <c r="A22" s="33"/>
      <c r="B22" s="41"/>
      <c r="C22" s="41"/>
      <c r="D22" s="34"/>
      <c r="E22" s="34"/>
      <c r="F22" s="35" t="str">
        <f t="shared" si="0"/>
        <v xml:space="preserve"> </v>
      </c>
      <c r="I22" s="20"/>
      <c r="L22" s="20"/>
      <c r="M22" s="20"/>
      <c r="N22" s="20"/>
    </row>
    <row r="23" spans="1:14" ht="18.75" customHeight="1" x14ac:dyDescent="0.15">
      <c r="A23" s="33"/>
      <c r="B23" s="41"/>
      <c r="C23" s="41"/>
      <c r="D23" s="34"/>
      <c r="E23" s="34"/>
      <c r="F23" s="35" t="str">
        <f t="shared" si="0"/>
        <v xml:space="preserve"> </v>
      </c>
      <c r="I23" s="20"/>
      <c r="L23" s="20"/>
      <c r="M23" s="20"/>
      <c r="N23" s="20"/>
    </row>
    <row r="24" spans="1:14" ht="18.75" customHeight="1" x14ac:dyDescent="0.15">
      <c r="A24" s="33"/>
      <c r="B24" s="41"/>
      <c r="C24" s="41"/>
      <c r="D24" s="34"/>
      <c r="E24" s="34"/>
      <c r="F24" s="35" t="str">
        <f t="shared" si="0"/>
        <v xml:space="preserve"> </v>
      </c>
      <c r="I24" s="20"/>
      <c r="L24" s="20"/>
      <c r="M24" s="20"/>
      <c r="N24" s="20"/>
    </row>
    <row r="25" spans="1:14" ht="18.75" customHeight="1" x14ac:dyDescent="0.15">
      <c r="A25" s="33"/>
      <c r="B25" s="41"/>
      <c r="C25" s="41"/>
      <c r="D25" s="34"/>
      <c r="E25" s="34"/>
      <c r="F25" s="35" t="str">
        <f t="shared" si="0"/>
        <v xml:space="preserve"> </v>
      </c>
      <c r="I25" s="20"/>
      <c r="L25" s="20"/>
      <c r="M25" s="20"/>
      <c r="N25" s="20"/>
    </row>
    <row r="26" spans="1:14" ht="18.75" customHeight="1" x14ac:dyDescent="0.15">
      <c r="A26" s="33"/>
      <c r="B26" s="41"/>
      <c r="C26" s="41"/>
      <c r="D26" s="34"/>
      <c r="E26" s="34"/>
      <c r="F26" s="35" t="str">
        <f t="shared" si="0"/>
        <v xml:space="preserve"> </v>
      </c>
      <c r="I26" s="20"/>
      <c r="L26" s="20"/>
      <c r="M26" s="20"/>
      <c r="N26" s="20"/>
    </row>
    <row r="27" spans="1:14" ht="18.75" customHeight="1" x14ac:dyDescent="0.15">
      <c r="A27" s="33"/>
      <c r="B27" s="41"/>
      <c r="C27" s="41"/>
      <c r="D27" s="34"/>
      <c r="E27" s="34"/>
      <c r="F27" s="35" t="str">
        <f t="shared" si="0"/>
        <v xml:space="preserve"> </v>
      </c>
      <c r="I27" s="20"/>
      <c r="L27" s="20"/>
      <c r="M27" s="20"/>
      <c r="N27" s="20"/>
    </row>
    <row r="28" spans="1:14" ht="18.75" customHeight="1" x14ac:dyDescent="0.15">
      <c r="A28" s="33"/>
      <c r="B28" s="41"/>
      <c r="C28" s="41"/>
      <c r="D28" s="34"/>
      <c r="E28" s="34"/>
      <c r="F28" s="35" t="str">
        <f t="shared" si="0"/>
        <v xml:space="preserve"> </v>
      </c>
      <c r="I28" s="20"/>
      <c r="L28" s="20"/>
      <c r="M28" s="20"/>
      <c r="N28" s="20"/>
    </row>
    <row r="29" spans="1:14" ht="18.75" customHeight="1" x14ac:dyDescent="0.15">
      <c r="A29" s="33"/>
      <c r="B29" s="41"/>
      <c r="C29" s="41"/>
      <c r="D29" s="34"/>
      <c r="E29" s="34"/>
      <c r="F29" s="35" t="str">
        <f t="shared" si="0"/>
        <v xml:space="preserve"> </v>
      </c>
      <c r="I29" s="20"/>
      <c r="L29" s="20"/>
      <c r="M29" s="20"/>
      <c r="N29" s="20"/>
    </row>
    <row r="30" spans="1:14" ht="18.75" customHeight="1" x14ac:dyDescent="0.15">
      <c r="A30" s="33"/>
      <c r="B30" s="41"/>
      <c r="C30" s="41"/>
      <c r="D30" s="34"/>
      <c r="E30" s="34"/>
      <c r="F30" s="35" t="str">
        <f t="shared" si="0"/>
        <v xml:space="preserve"> </v>
      </c>
      <c r="I30" s="20"/>
      <c r="L30" s="20"/>
      <c r="M30" s="20"/>
      <c r="N30" s="20"/>
    </row>
    <row r="31" spans="1:14" ht="18.75" customHeight="1" x14ac:dyDescent="0.15">
      <c r="A31" s="33"/>
      <c r="B31" s="41"/>
      <c r="C31" s="41"/>
      <c r="D31" s="34"/>
      <c r="E31" s="34"/>
      <c r="F31" s="35" t="str">
        <f t="shared" si="0"/>
        <v xml:space="preserve"> </v>
      </c>
      <c r="I31" s="20"/>
      <c r="L31" s="20"/>
      <c r="M31" s="20"/>
      <c r="N31" s="20"/>
    </row>
    <row r="32" spans="1:14" ht="18.75" customHeight="1" x14ac:dyDescent="0.15">
      <c r="A32" s="33"/>
      <c r="B32" s="41"/>
      <c r="C32" s="41"/>
      <c r="D32" s="34"/>
      <c r="E32" s="34"/>
      <c r="F32" s="35" t="str">
        <f t="shared" si="0"/>
        <v xml:space="preserve"> </v>
      </c>
      <c r="I32" s="20"/>
      <c r="L32" s="20"/>
      <c r="M32" s="20"/>
      <c r="N32" s="20"/>
    </row>
    <row r="33" spans="1:14" ht="18.75" customHeight="1" x14ac:dyDescent="0.15">
      <c r="A33" s="33"/>
      <c r="B33" s="41"/>
      <c r="C33" s="41"/>
      <c r="D33" s="34"/>
      <c r="E33" s="34"/>
      <c r="F33" s="35" t="str">
        <f t="shared" si="0"/>
        <v xml:space="preserve"> </v>
      </c>
      <c r="I33" s="20"/>
      <c r="L33" s="20"/>
      <c r="M33" s="20"/>
      <c r="N33" s="20"/>
    </row>
    <row r="34" spans="1:14" ht="18.75" customHeight="1" x14ac:dyDescent="0.15">
      <c r="A34" s="33"/>
      <c r="B34" s="41"/>
      <c r="C34" s="41"/>
      <c r="D34" s="34"/>
      <c r="E34" s="34"/>
      <c r="F34" s="35" t="str">
        <f t="shared" si="0"/>
        <v xml:space="preserve"> </v>
      </c>
      <c r="I34" s="20"/>
      <c r="L34" s="20"/>
      <c r="M34" s="20"/>
      <c r="N34" s="20"/>
    </row>
    <row r="35" spans="1:14" ht="18.75" customHeight="1" x14ac:dyDescent="0.15">
      <c r="A35" s="33"/>
      <c r="B35" s="41"/>
      <c r="C35" s="41"/>
      <c r="D35" s="34"/>
      <c r="E35" s="34"/>
      <c r="F35" s="35" t="str">
        <f t="shared" si="0"/>
        <v xml:space="preserve"> </v>
      </c>
      <c r="I35" s="20"/>
      <c r="L35" s="20"/>
      <c r="M35" s="20"/>
      <c r="N35" s="20"/>
    </row>
    <row r="36" spans="1:14" ht="18.75" customHeight="1" x14ac:dyDescent="0.15">
      <c r="A36" s="33"/>
      <c r="B36" s="41"/>
      <c r="C36" s="41"/>
      <c r="D36" s="34"/>
      <c r="E36" s="34"/>
      <c r="F36" s="35" t="str">
        <f t="shared" si="0"/>
        <v xml:space="preserve"> </v>
      </c>
      <c r="I36" s="20"/>
      <c r="L36" s="20"/>
      <c r="M36" s="20"/>
      <c r="N36" s="20"/>
    </row>
    <row r="37" spans="1:14" ht="18.75" customHeight="1" x14ac:dyDescent="0.15">
      <c r="A37" s="33"/>
      <c r="B37" s="41"/>
      <c r="C37" s="41"/>
      <c r="D37" s="34"/>
      <c r="E37" s="34"/>
      <c r="F37" s="35" t="str">
        <f t="shared" si="0"/>
        <v xml:space="preserve"> </v>
      </c>
      <c r="I37" s="20"/>
      <c r="L37" s="20"/>
      <c r="M37" s="20"/>
      <c r="N37" s="20"/>
    </row>
    <row r="38" spans="1:14" ht="18.75" customHeight="1" x14ac:dyDescent="0.15">
      <c r="A38" s="33"/>
      <c r="B38" s="41"/>
      <c r="C38" s="41"/>
      <c r="D38" s="34"/>
      <c r="E38" s="34"/>
      <c r="F38" s="35" t="str">
        <f t="shared" si="0"/>
        <v xml:space="preserve"> </v>
      </c>
      <c r="I38" s="20"/>
      <c r="L38" s="20"/>
      <c r="M38" s="20"/>
      <c r="N38" s="20"/>
    </row>
    <row r="39" spans="1:14" ht="18.75" customHeight="1" x14ac:dyDescent="0.15">
      <c r="A39" s="33"/>
      <c r="B39" s="41"/>
      <c r="C39" s="41"/>
      <c r="D39" s="34"/>
      <c r="E39" s="34"/>
      <c r="F39" s="35" t="str">
        <f t="shared" si="0"/>
        <v xml:space="preserve"> </v>
      </c>
      <c r="I39" s="20"/>
      <c r="L39" s="20"/>
      <c r="M39" s="20"/>
      <c r="N39" s="20"/>
    </row>
    <row r="40" spans="1:14" ht="18.75" customHeight="1" x14ac:dyDescent="0.15">
      <c r="A40" s="33"/>
      <c r="B40" s="41"/>
      <c r="C40" s="41"/>
      <c r="D40" s="34"/>
      <c r="E40" s="34"/>
      <c r="F40" s="35" t="str">
        <f t="shared" si="0"/>
        <v xml:space="preserve"> </v>
      </c>
      <c r="I40" s="20"/>
      <c r="L40" s="20"/>
      <c r="M40" s="20"/>
      <c r="N40" s="20"/>
    </row>
    <row r="41" spans="1:14" ht="18.75" customHeight="1" x14ac:dyDescent="0.15">
      <c r="A41" s="33"/>
      <c r="B41" s="41"/>
      <c r="C41" s="41"/>
      <c r="D41" s="34"/>
      <c r="E41" s="34"/>
      <c r="F41" s="35" t="str">
        <f t="shared" si="0"/>
        <v xml:space="preserve"> </v>
      </c>
      <c r="I41" s="20"/>
      <c r="L41" s="20"/>
      <c r="M41" s="20"/>
      <c r="N41" s="20"/>
    </row>
    <row r="42" spans="1:14" ht="18.75" customHeight="1" x14ac:dyDescent="0.15">
      <c r="A42" s="33"/>
      <c r="B42" s="41"/>
      <c r="C42" s="41"/>
      <c r="D42" s="34"/>
      <c r="E42" s="34"/>
      <c r="F42" s="35" t="str">
        <f t="shared" si="0"/>
        <v xml:space="preserve"> </v>
      </c>
      <c r="I42" s="20"/>
      <c r="L42" s="20"/>
      <c r="M42" s="20"/>
      <c r="N42" s="20"/>
    </row>
    <row r="43" spans="1:14" ht="18.75" customHeight="1" x14ac:dyDescent="0.15">
      <c r="A43" s="33"/>
      <c r="B43" s="41"/>
      <c r="C43" s="41"/>
      <c r="D43" s="34"/>
      <c r="E43" s="34"/>
      <c r="F43" s="35" t="str">
        <f t="shared" si="0"/>
        <v xml:space="preserve"> </v>
      </c>
      <c r="I43" s="20"/>
      <c r="L43" s="20"/>
      <c r="M43" s="20"/>
      <c r="N43" s="20"/>
    </row>
    <row r="44" spans="1:14" ht="18.75" customHeight="1" x14ac:dyDescent="0.15">
      <c r="A44" s="33"/>
      <c r="B44" s="41"/>
      <c r="C44" s="41"/>
      <c r="D44" s="34"/>
      <c r="E44" s="34"/>
      <c r="F44" s="35" t="str">
        <f t="shared" si="0"/>
        <v xml:space="preserve"> </v>
      </c>
      <c r="I44" s="20"/>
      <c r="L44" s="20"/>
      <c r="M44" s="20"/>
      <c r="N44" s="20"/>
    </row>
    <row r="45" spans="1:14" ht="18.75" customHeight="1" x14ac:dyDescent="0.15">
      <c r="A45" s="33"/>
      <c r="B45" s="41"/>
      <c r="C45" s="41"/>
      <c r="D45" s="34"/>
      <c r="E45" s="34"/>
      <c r="F45" s="35" t="str">
        <f t="shared" si="0"/>
        <v xml:space="preserve"> </v>
      </c>
      <c r="I45" s="20"/>
      <c r="L45" s="20"/>
      <c r="M45" s="20"/>
      <c r="N45" s="20"/>
    </row>
    <row r="46" spans="1:14" ht="18.75" customHeight="1" x14ac:dyDescent="0.15">
      <c r="A46" s="33"/>
      <c r="B46" s="41"/>
      <c r="C46" s="41"/>
      <c r="D46" s="34"/>
      <c r="E46" s="34"/>
      <c r="F46" s="35" t="str">
        <f t="shared" si="0"/>
        <v xml:space="preserve"> </v>
      </c>
      <c r="I46" s="20"/>
      <c r="L46" s="20"/>
      <c r="M46" s="20"/>
      <c r="N46" s="20"/>
    </row>
    <row r="47" spans="1:14" ht="18.75" customHeight="1" x14ac:dyDescent="0.15">
      <c r="A47" s="33"/>
      <c r="B47" s="41"/>
      <c r="C47" s="41"/>
      <c r="D47" s="34"/>
      <c r="E47" s="34"/>
      <c r="F47" s="35" t="str">
        <f t="shared" si="0"/>
        <v xml:space="preserve"> </v>
      </c>
      <c r="I47" s="20"/>
      <c r="L47" s="20"/>
      <c r="M47" s="20"/>
      <c r="N47" s="20"/>
    </row>
    <row r="48" spans="1:14" ht="18.75" customHeight="1" x14ac:dyDescent="0.15">
      <c r="A48" s="33"/>
      <c r="B48" s="41"/>
      <c r="C48" s="41"/>
      <c r="D48" s="34"/>
      <c r="E48" s="34"/>
      <c r="F48" s="35" t="str">
        <f t="shared" si="0"/>
        <v xml:space="preserve"> </v>
      </c>
      <c r="I48" s="20"/>
      <c r="L48" s="20"/>
      <c r="M48" s="20"/>
      <c r="N48" s="20"/>
    </row>
    <row r="49" spans="1:14" ht="18.75" customHeight="1" x14ac:dyDescent="0.15">
      <c r="A49" s="33"/>
      <c r="B49" s="41"/>
      <c r="C49" s="41"/>
      <c r="D49" s="34"/>
      <c r="E49" s="34"/>
      <c r="F49" s="35" t="str">
        <f t="shared" si="0"/>
        <v xml:space="preserve"> </v>
      </c>
      <c r="I49" s="20"/>
      <c r="L49" s="20"/>
      <c r="M49" s="20"/>
      <c r="N49" s="20"/>
    </row>
    <row r="50" spans="1:14" ht="18.75" customHeight="1" x14ac:dyDescent="0.15">
      <c r="A50" s="33"/>
      <c r="B50" s="41"/>
      <c r="C50" s="41"/>
      <c r="D50" s="34"/>
      <c r="E50" s="34"/>
      <c r="F50" s="35" t="str">
        <f t="shared" si="0"/>
        <v xml:space="preserve"> </v>
      </c>
      <c r="I50" s="20"/>
      <c r="L50" s="20"/>
      <c r="M50" s="20"/>
      <c r="N50" s="20"/>
    </row>
    <row r="51" spans="1:14" ht="18.75" customHeight="1" x14ac:dyDescent="0.15">
      <c r="A51" s="33"/>
      <c r="B51" s="41"/>
      <c r="C51" s="41"/>
      <c r="D51" s="34"/>
      <c r="E51" s="34"/>
      <c r="F51" s="35" t="str">
        <f t="shared" si="0"/>
        <v xml:space="preserve"> </v>
      </c>
      <c r="I51" s="20"/>
      <c r="L51" s="20"/>
      <c r="M51" s="20"/>
      <c r="N51" s="20"/>
    </row>
    <row r="52" spans="1:14" ht="18.75" customHeight="1" x14ac:dyDescent="0.15">
      <c r="A52" s="33"/>
      <c r="B52" s="41"/>
      <c r="C52" s="41"/>
      <c r="D52" s="34"/>
      <c r="E52" s="34"/>
      <c r="F52" s="35" t="str">
        <f t="shared" si="0"/>
        <v xml:space="preserve"> </v>
      </c>
      <c r="I52" s="20"/>
      <c r="L52" s="20"/>
      <c r="M52" s="20"/>
      <c r="N52" s="20"/>
    </row>
    <row r="53" spans="1:14" ht="18.75" customHeight="1" x14ac:dyDescent="0.15">
      <c r="A53" s="33"/>
      <c r="B53" s="41"/>
      <c r="C53" s="41"/>
      <c r="D53" s="34"/>
      <c r="E53" s="34"/>
      <c r="F53" s="35" t="str">
        <f t="shared" si="0"/>
        <v xml:space="preserve"> </v>
      </c>
      <c r="I53" s="20"/>
      <c r="L53" s="20"/>
      <c r="M53" s="20"/>
      <c r="N53" s="20"/>
    </row>
    <row r="54" spans="1:14" ht="18.75" customHeight="1" x14ac:dyDescent="0.15">
      <c r="A54" s="33"/>
      <c r="B54" s="41"/>
      <c r="C54" s="41"/>
      <c r="D54" s="34"/>
      <c r="E54" s="34"/>
      <c r="F54" s="35" t="str">
        <f t="shared" si="0"/>
        <v xml:space="preserve"> </v>
      </c>
      <c r="I54" s="20"/>
      <c r="L54" s="20"/>
      <c r="M54" s="20"/>
      <c r="N54" s="20"/>
    </row>
    <row r="55" spans="1:14" ht="18.75" customHeight="1" x14ac:dyDescent="0.15">
      <c r="A55" s="33"/>
      <c r="B55" s="41"/>
      <c r="C55" s="41"/>
      <c r="D55" s="34"/>
      <c r="E55" s="34"/>
      <c r="F55" s="35" t="str">
        <f t="shared" si="0"/>
        <v xml:space="preserve"> </v>
      </c>
      <c r="I55" s="20"/>
      <c r="L55" s="20"/>
      <c r="M55" s="20"/>
      <c r="N55" s="20"/>
    </row>
    <row r="56" spans="1:14" ht="18.75" customHeight="1" x14ac:dyDescent="0.15">
      <c r="A56" s="33"/>
      <c r="B56" s="41"/>
      <c r="C56" s="41"/>
      <c r="D56" s="34"/>
      <c r="E56" s="34"/>
      <c r="F56" s="35" t="str">
        <f t="shared" si="0"/>
        <v xml:space="preserve"> </v>
      </c>
      <c r="I56" s="20"/>
      <c r="L56" s="20"/>
      <c r="M56" s="20"/>
      <c r="N56" s="20"/>
    </row>
    <row r="57" spans="1:14" ht="18.75" customHeight="1" x14ac:dyDescent="0.15">
      <c r="A57" s="33"/>
      <c r="B57" s="41"/>
      <c r="C57" s="41"/>
      <c r="D57" s="34"/>
      <c r="E57" s="34"/>
      <c r="F57" s="35" t="str">
        <f t="shared" si="0"/>
        <v xml:space="preserve"> </v>
      </c>
      <c r="I57" s="20"/>
      <c r="L57" s="20"/>
      <c r="M57" s="20"/>
      <c r="N57" s="20"/>
    </row>
    <row r="58" spans="1:14" ht="18.75" customHeight="1" x14ac:dyDescent="0.15">
      <c r="A58" s="33"/>
      <c r="B58" s="41"/>
      <c r="C58" s="41"/>
      <c r="D58" s="34"/>
      <c r="E58" s="34"/>
      <c r="F58" s="35" t="str">
        <f t="shared" si="0"/>
        <v xml:space="preserve"> </v>
      </c>
      <c r="I58" s="20"/>
      <c r="L58" s="20"/>
      <c r="M58" s="20"/>
      <c r="N58" s="20"/>
    </row>
    <row r="59" spans="1:14" ht="18.75" customHeight="1" x14ac:dyDescent="0.15">
      <c r="A59" s="33"/>
      <c r="B59" s="41"/>
      <c r="C59" s="41"/>
      <c r="D59" s="34"/>
      <c r="E59" s="34"/>
      <c r="F59" s="35" t="str">
        <f t="shared" si="0"/>
        <v xml:space="preserve"> </v>
      </c>
      <c r="I59" s="20"/>
      <c r="L59" s="20"/>
      <c r="M59" s="20"/>
      <c r="N59" s="20"/>
    </row>
    <row r="60" spans="1:14" ht="18.75" customHeight="1" x14ac:dyDescent="0.15">
      <c r="A60" s="33"/>
      <c r="B60" s="41"/>
      <c r="C60" s="41"/>
      <c r="D60" s="34"/>
      <c r="E60" s="34"/>
      <c r="F60" s="35" t="str">
        <f t="shared" si="0"/>
        <v xml:space="preserve"> </v>
      </c>
      <c r="I60" s="20"/>
      <c r="L60" s="20"/>
      <c r="M60" s="20"/>
      <c r="N60" s="20"/>
    </row>
    <row r="61" spans="1:14" ht="18.75" customHeight="1" x14ac:dyDescent="0.15">
      <c r="A61" s="33"/>
      <c r="B61" s="41"/>
      <c r="C61" s="41"/>
      <c r="D61" s="34"/>
      <c r="E61" s="34"/>
      <c r="F61" s="35" t="str">
        <f t="shared" si="0"/>
        <v xml:space="preserve"> </v>
      </c>
      <c r="I61" s="20"/>
      <c r="L61" s="20"/>
      <c r="M61" s="20"/>
      <c r="N61" s="20"/>
    </row>
    <row r="62" spans="1:14" ht="18.75" customHeight="1" x14ac:dyDescent="0.15">
      <c r="A62" s="33"/>
      <c r="B62" s="41"/>
      <c r="C62" s="41"/>
      <c r="D62" s="34"/>
      <c r="E62" s="34"/>
      <c r="F62" s="35" t="str">
        <f t="shared" si="0"/>
        <v xml:space="preserve"> </v>
      </c>
      <c r="I62" s="20"/>
      <c r="L62" s="20"/>
      <c r="M62" s="20"/>
      <c r="N62" s="20"/>
    </row>
    <row r="63" spans="1:14" ht="18.75" customHeight="1" x14ac:dyDescent="0.15">
      <c r="A63" s="33"/>
      <c r="B63" s="41"/>
      <c r="C63" s="41"/>
      <c r="D63" s="34"/>
      <c r="E63" s="34"/>
      <c r="F63" s="35" t="str">
        <f t="shared" si="0"/>
        <v xml:space="preserve"> </v>
      </c>
      <c r="I63" s="20"/>
      <c r="L63" s="20"/>
      <c r="M63" s="20"/>
      <c r="N63" s="20"/>
    </row>
    <row r="64" spans="1:14" ht="18.75" customHeight="1" x14ac:dyDescent="0.15">
      <c r="A64" s="33"/>
      <c r="B64" s="41"/>
      <c r="C64" s="41"/>
      <c r="D64" s="34"/>
      <c r="E64" s="34"/>
      <c r="F64" s="35" t="str">
        <f t="shared" si="0"/>
        <v xml:space="preserve"> </v>
      </c>
      <c r="I64" s="20"/>
      <c r="L64" s="20"/>
      <c r="M64" s="20"/>
      <c r="N64" s="20"/>
    </row>
    <row r="65" spans="1:14" ht="18.75" customHeight="1" x14ac:dyDescent="0.15">
      <c r="A65" s="33"/>
      <c r="B65" s="41"/>
      <c r="C65" s="41"/>
      <c r="D65" s="34"/>
      <c r="E65" s="34"/>
      <c r="F65" s="35" t="str">
        <f t="shared" si="0"/>
        <v xml:space="preserve"> </v>
      </c>
      <c r="I65" s="20"/>
      <c r="L65" s="20"/>
      <c r="M65" s="20"/>
      <c r="N65" s="20"/>
    </row>
    <row r="66" spans="1:14" ht="18.75" customHeight="1" x14ac:dyDescent="0.15">
      <c r="A66" s="33"/>
      <c r="B66" s="41"/>
      <c r="C66" s="41"/>
      <c r="D66" s="34"/>
      <c r="E66" s="34"/>
      <c r="F66" s="35" t="str">
        <f t="shared" si="0"/>
        <v xml:space="preserve"> </v>
      </c>
      <c r="I66" s="20"/>
      <c r="L66" s="20"/>
      <c r="M66" s="20"/>
      <c r="N66" s="20"/>
    </row>
    <row r="67" spans="1:14" ht="18.75" customHeight="1" x14ac:dyDescent="0.15">
      <c r="A67" s="33"/>
      <c r="B67" s="41"/>
      <c r="C67" s="41"/>
      <c r="D67" s="34"/>
      <c r="E67" s="34"/>
      <c r="F67" s="35" t="str">
        <f t="shared" si="0"/>
        <v xml:space="preserve"> </v>
      </c>
      <c r="I67" s="20"/>
      <c r="L67" s="20"/>
      <c r="M67" s="20"/>
      <c r="N67" s="20"/>
    </row>
    <row r="68" spans="1:14" ht="18.75" customHeight="1" x14ac:dyDescent="0.15">
      <c r="A68" s="33"/>
      <c r="B68" s="41"/>
      <c r="C68" s="41"/>
      <c r="D68" s="34"/>
      <c r="E68" s="34"/>
      <c r="F68" s="35" t="str">
        <f t="shared" si="0"/>
        <v xml:space="preserve"> </v>
      </c>
      <c r="I68" s="20"/>
      <c r="L68" s="20"/>
      <c r="M68" s="20"/>
      <c r="N68" s="20"/>
    </row>
    <row r="69" spans="1:14" ht="18.75" customHeight="1" x14ac:dyDescent="0.15">
      <c r="A69" s="33"/>
      <c r="B69" s="41"/>
      <c r="C69" s="41"/>
      <c r="D69" s="34"/>
      <c r="E69" s="34"/>
      <c r="F69" s="35" t="str">
        <f t="shared" ref="F69:F132" si="1">IF(A69&gt;0,F68+D69-E69," ")</f>
        <v xml:space="preserve"> </v>
      </c>
      <c r="I69" s="20"/>
      <c r="L69" s="20"/>
      <c r="M69" s="20"/>
      <c r="N69" s="20"/>
    </row>
    <row r="70" spans="1:14" ht="18.75" customHeight="1" x14ac:dyDescent="0.15">
      <c r="A70" s="33"/>
      <c r="B70" s="41"/>
      <c r="C70" s="41"/>
      <c r="D70" s="34"/>
      <c r="E70" s="34"/>
      <c r="F70" s="35" t="str">
        <f t="shared" si="1"/>
        <v xml:space="preserve"> </v>
      </c>
      <c r="I70" s="20"/>
      <c r="L70" s="20"/>
      <c r="M70" s="20"/>
      <c r="N70" s="20"/>
    </row>
    <row r="71" spans="1:14" ht="18.75" customHeight="1" x14ac:dyDescent="0.15">
      <c r="A71" s="33"/>
      <c r="B71" s="41"/>
      <c r="C71" s="41"/>
      <c r="D71" s="34"/>
      <c r="E71" s="34"/>
      <c r="F71" s="35" t="str">
        <f t="shared" si="1"/>
        <v xml:space="preserve"> </v>
      </c>
      <c r="I71" s="20"/>
      <c r="L71" s="20"/>
      <c r="M71" s="20"/>
      <c r="N71" s="20"/>
    </row>
    <row r="72" spans="1:14" ht="18.75" customHeight="1" x14ac:dyDescent="0.15">
      <c r="A72" s="33"/>
      <c r="B72" s="41"/>
      <c r="C72" s="41"/>
      <c r="D72" s="34"/>
      <c r="E72" s="34"/>
      <c r="F72" s="35" t="str">
        <f t="shared" si="1"/>
        <v xml:space="preserve"> </v>
      </c>
      <c r="I72" s="20"/>
      <c r="L72" s="20"/>
      <c r="M72" s="20"/>
      <c r="N72" s="20"/>
    </row>
    <row r="73" spans="1:14" ht="18.75" customHeight="1" x14ac:dyDescent="0.15">
      <c r="A73" s="33"/>
      <c r="B73" s="41"/>
      <c r="C73" s="41"/>
      <c r="D73" s="34"/>
      <c r="E73" s="34"/>
      <c r="F73" s="35" t="str">
        <f t="shared" si="1"/>
        <v xml:space="preserve"> </v>
      </c>
      <c r="I73" s="20"/>
      <c r="L73" s="20"/>
      <c r="M73" s="20"/>
      <c r="N73" s="20"/>
    </row>
    <row r="74" spans="1:14" ht="18.75" customHeight="1" x14ac:dyDescent="0.15">
      <c r="A74" s="33"/>
      <c r="B74" s="41"/>
      <c r="C74" s="41"/>
      <c r="D74" s="34"/>
      <c r="E74" s="34"/>
      <c r="F74" s="35" t="str">
        <f t="shared" si="1"/>
        <v xml:space="preserve"> </v>
      </c>
      <c r="I74" s="20"/>
      <c r="L74" s="20"/>
      <c r="M74" s="20"/>
      <c r="N74" s="20"/>
    </row>
    <row r="75" spans="1:14" ht="18.75" customHeight="1" x14ac:dyDescent="0.15">
      <c r="A75" s="33"/>
      <c r="B75" s="41"/>
      <c r="C75" s="41"/>
      <c r="D75" s="34"/>
      <c r="E75" s="34"/>
      <c r="F75" s="35" t="str">
        <f t="shared" si="1"/>
        <v xml:space="preserve"> </v>
      </c>
      <c r="I75" s="20"/>
      <c r="L75" s="20"/>
      <c r="M75" s="20"/>
      <c r="N75" s="20"/>
    </row>
    <row r="76" spans="1:14" ht="18.75" customHeight="1" x14ac:dyDescent="0.15">
      <c r="A76" s="33"/>
      <c r="B76" s="41"/>
      <c r="C76" s="41"/>
      <c r="D76" s="34"/>
      <c r="E76" s="34"/>
      <c r="F76" s="35" t="str">
        <f t="shared" si="1"/>
        <v xml:space="preserve"> </v>
      </c>
      <c r="I76" s="20"/>
      <c r="L76" s="20"/>
      <c r="M76" s="20"/>
      <c r="N76" s="20"/>
    </row>
    <row r="77" spans="1:14" ht="18.75" customHeight="1" x14ac:dyDescent="0.15">
      <c r="A77" s="33"/>
      <c r="B77" s="41"/>
      <c r="C77" s="41"/>
      <c r="D77" s="34"/>
      <c r="E77" s="34"/>
      <c r="F77" s="35" t="str">
        <f t="shared" si="1"/>
        <v xml:space="preserve"> </v>
      </c>
      <c r="I77" s="20"/>
      <c r="L77" s="20"/>
      <c r="M77" s="20"/>
      <c r="N77" s="20"/>
    </row>
    <row r="78" spans="1:14" ht="18.75" customHeight="1" x14ac:dyDescent="0.15">
      <c r="A78" s="33"/>
      <c r="B78" s="41"/>
      <c r="C78" s="41"/>
      <c r="D78" s="34"/>
      <c r="E78" s="34"/>
      <c r="F78" s="35" t="str">
        <f t="shared" si="1"/>
        <v xml:space="preserve"> </v>
      </c>
      <c r="I78" s="20"/>
      <c r="L78" s="20"/>
      <c r="M78" s="20"/>
      <c r="N78" s="20"/>
    </row>
    <row r="79" spans="1:14" ht="18.75" customHeight="1" x14ac:dyDescent="0.15">
      <c r="A79" s="33"/>
      <c r="B79" s="41"/>
      <c r="C79" s="41"/>
      <c r="D79" s="34"/>
      <c r="E79" s="34"/>
      <c r="F79" s="35" t="str">
        <f t="shared" si="1"/>
        <v xml:space="preserve"> </v>
      </c>
      <c r="I79" s="20"/>
      <c r="L79" s="20"/>
      <c r="M79" s="20"/>
      <c r="N79" s="20"/>
    </row>
    <row r="80" spans="1:14" ht="18.75" customHeight="1" x14ac:dyDescent="0.15">
      <c r="A80" s="33"/>
      <c r="B80" s="41"/>
      <c r="C80" s="41"/>
      <c r="D80" s="34"/>
      <c r="E80" s="34"/>
      <c r="F80" s="35" t="str">
        <f t="shared" si="1"/>
        <v xml:space="preserve"> </v>
      </c>
      <c r="I80" s="20"/>
      <c r="L80" s="20"/>
      <c r="M80" s="20"/>
      <c r="N80" s="20"/>
    </row>
    <row r="81" spans="1:14" ht="18.75" customHeight="1" x14ac:dyDescent="0.15">
      <c r="A81" s="33"/>
      <c r="B81" s="41"/>
      <c r="C81" s="41"/>
      <c r="D81" s="34"/>
      <c r="E81" s="34"/>
      <c r="F81" s="35" t="str">
        <f t="shared" si="1"/>
        <v xml:space="preserve"> </v>
      </c>
      <c r="I81" s="20"/>
      <c r="L81" s="20"/>
      <c r="M81" s="20"/>
      <c r="N81" s="20"/>
    </row>
    <row r="82" spans="1:14" ht="18.75" customHeight="1" x14ac:dyDescent="0.15">
      <c r="A82" s="33"/>
      <c r="B82" s="41"/>
      <c r="C82" s="41"/>
      <c r="D82" s="34"/>
      <c r="E82" s="34"/>
      <c r="F82" s="35" t="str">
        <f t="shared" si="1"/>
        <v xml:space="preserve"> </v>
      </c>
      <c r="I82" s="20"/>
      <c r="L82" s="20"/>
      <c r="M82" s="20"/>
      <c r="N82" s="20"/>
    </row>
    <row r="83" spans="1:14" ht="18.75" customHeight="1" x14ac:dyDescent="0.15">
      <c r="A83" s="33"/>
      <c r="B83" s="41"/>
      <c r="C83" s="41"/>
      <c r="D83" s="34"/>
      <c r="E83" s="34"/>
      <c r="F83" s="35" t="str">
        <f t="shared" si="1"/>
        <v xml:space="preserve"> </v>
      </c>
      <c r="I83" s="20"/>
      <c r="L83" s="20"/>
      <c r="M83" s="20"/>
      <c r="N83" s="20"/>
    </row>
    <row r="84" spans="1:14" ht="18.75" customHeight="1" x14ac:dyDescent="0.15">
      <c r="A84" s="33"/>
      <c r="B84" s="41"/>
      <c r="C84" s="41"/>
      <c r="D84" s="34"/>
      <c r="E84" s="34"/>
      <c r="F84" s="35" t="str">
        <f t="shared" si="1"/>
        <v xml:space="preserve"> </v>
      </c>
      <c r="I84" s="20"/>
      <c r="L84" s="20"/>
      <c r="M84" s="20"/>
      <c r="N84" s="20"/>
    </row>
    <row r="85" spans="1:14" ht="18.75" customHeight="1" x14ac:dyDescent="0.15">
      <c r="A85" s="33"/>
      <c r="B85" s="41"/>
      <c r="C85" s="41"/>
      <c r="D85" s="34"/>
      <c r="E85" s="34"/>
      <c r="F85" s="35" t="str">
        <f t="shared" si="1"/>
        <v xml:space="preserve"> </v>
      </c>
      <c r="I85" s="20"/>
      <c r="L85" s="20"/>
      <c r="M85" s="20"/>
      <c r="N85" s="20"/>
    </row>
    <row r="86" spans="1:14" ht="18.75" customHeight="1" x14ac:dyDescent="0.15">
      <c r="A86" s="33"/>
      <c r="B86" s="41"/>
      <c r="C86" s="41"/>
      <c r="D86" s="34"/>
      <c r="E86" s="34"/>
      <c r="F86" s="35" t="str">
        <f t="shared" si="1"/>
        <v xml:space="preserve"> </v>
      </c>
      <c r="I86" s="20"/>
      <c r="L86" s="20"/>
      <c r="M86" s="20"/>
      <c r="N86" s="20"/>
    </row>
    <row r="87" spans="1:14" ht="18.75" customHeight="1" x14ac:dyDescent="0.15">
      <c r="A87" s="33"/>
      <c r="B87" s="41"/>
      <c r="C87" s="41"/>
      <c r="D87" s="34"/>
      <c r="E87" s="34"/>
      <c r="F87" s="35" t="str">
        <f t="shared" si="1"/>
        <v xml:space="preserve"> </v>
      </c>
      <c r="I87" s="20"/>
      <c r="L87" s="20"/>
      <c r="M87" s="20"/>
      <c r="N87" s="20"/>
    </row>
    <row r="88" spans="1:14" ht="18.75" customHeight="1" x14ac:dyDescent="0.15">
      <c r="A88" s="33"/>
      <c r="B88" s="41"/>
      <c r="C88" s="41"/>
      <c r="D88" s="34"/>
      <c r="E88" s="34"/>
      <c r="F88" s="35" t="str">
        <f t="shared" si="1"/>
        <v xml:space="preserve"> </v>
      </c>
      <c r="I88" s="20"/>
      <c r="L88" s="20"/>
      <c r="M88" s="20"/>
      <c r="N88" s="20"/>
    </row>
    <row r="89" spans="1:14" ht="18.75" customHeight="1" x14ac:dyDescent="0.15">
      <c r="A89" s="33"/>
      <c r="B89" s="41"/>
      <c r="C89" s="41"/>
      <c r="D89" s="34"/>
      <c r="E89" s="34"/>
      <c r="F89" s="35" t="str">
        <f t="shared" si="1"/>
        <v xml:space="preserve"> </v>
      </c>
      <c r="I89" s="20"/>
      <c r="L89" s="20"/>
      <c r="M89" s="20"/>
      <c r="N89" s="20"/>
    </row>
    <row r="90" spans="1:14" ht="18.75" customHeight="1" x14ac:dyDescent="0.15">
      <c r="A90" s="33"/>
      <c r="B90" s="41"/>
      <c r="C90" s="41"/>
      <c r="D90" s="34"/>
      <c r="E90" s="34"/>
      <c r="F90" s="35" t="str">
        <f t="shared" si="1"/>
        <v xml:space="preserve"> </v>
      </c>
      <c r="I90" s="20"/>
      <c r="L90" s="20"/>
      <c r="M90" s="20"/>
      <c r="N90" s="20"/>
    </row>
    <row r="91" spans="1:14" ht="18.75" customHeight="1" x14ac:dyDescent="0.15">
      <c r="A91" s="33"/>
      <c r="B91" s="41"/>
      <c r="C91" s="41"/>
      <c r="D91" s="34"/>
      <c r="E91" s="34"/>
      <c r="F91" s="35" t="str">
        <f t="shared" si="1"/>
        <v xml:space="preserve"> </v>
      </c>
      <c r="I91" s="20"/>
      <c r="L91" s="20"/>
      <c r="M91" s="20"/>
      <c r="N91" s="20"/>
    </row>
    <row r="92" spans="1:14" ht="18.75" customHeight="1" x14ac:dyDescent="0.15">
      <c r="A92" s="33"/>
      <c r="B92" s="41"/>
      <c r="C92" s="41"/>
      <c r="D92" s="34"/>
      <c r="E92" s="34"/>
      <c r="F92" s="35" t="str">
        <f t="shared" si="1"/>
        <v xml:space="preserve"> </v>
      </c>
      <c r="I92" s="20"/>
      <c r="L92" s="20"/>
      <c r="M92" s="20"/>
      <c r="N92" s="20"/>
    </row>
    <row r="93" spans="1:14" ht="18.75" customHeight="1" x14ac:dyDescent="0.15">
      <c r="A93" s="33"/>
      <c r="B93" s="41"/>
      <c r="C93" s="41"/>
      <c r="D93" s="34"/>
      <c r="E93" s="34"/>
      <c r="F93" s="35" t="str">
        <f t="shared" si="1"/>
        <v xml:space="preserve"> </v>
      </c>
      <c r="I93" s="20"/>
      <c r="L93" s="20"/>
      <c r="M93" s="20"/>
      <c r="N93" s="20"/>
    </row>
    <row r="94" spans="1:14" ht="18.75" customHeight="1" x14ac:dyDescent="0.15">
      <c r="A94" s="33"/>
      <c r="B94" s="41"/>
      <c r="C94" s="41"/>
      <c r="D94" s="34"/>
      <c r="E94" s="34"/>
      <c r="F94" s="35" t="str">
        <f t="shared" si="1"/>
        <v xml:space="preserve"> </v>
      </c>
      <c r="I94" s="20"/>
      <c r="L94" s="20"/>
      <c r="M94" s="20"/>
      <c r="N94" s="20"/>
    </row>
    <row r="95" spans="1:14" ht="18.75" customHeight="1" x14ac:dyDescent="0.15">
      <c r="A95" s="33"/>
      <c r="B95" s="41"/>
      <c r="C95" s="41"/>
      <c r="D95" s="34"/>
      <c r="E95" s="34"/>
      <c r="F95" s="35" t="str">
        <f t="shared" si="1"/>
        <v xml:space="preserve"> </v>
      </c>
      <c r="I95" s="20"/>
      <c r="L95" s="20"/>
      <c r="M95" s="20"/>
      <c r="N95" s="20"/>
    </row>
    <row r="96" spans="1:14" ht="18.75" customHeight="1" x14ac:dyDescent="0.15">
      <c r="A96" s="33"/>
      <c r="B96" s="41"/>
      <c r="C96" s="41"/>
      <c r="D96" s="34"/>
      <c r="E96" s="34"/>
      <c r="F96" s="35" t="str">
        <f t="shared" si="1"/>
        <v xml:space="preserve"> </v>
      </c>
      <c r="I96" s="20"/>
      <c r="L96" s="20"/>
      <c r="M96" s="20"/>
      <c r="N96" s="20"/>
    </row>
    <row r="97" spans="1:14" ht="18.75" customHeight="1" x14ac:dyDescent="0.15">
      <c r="A97" s="33"/>
      <c r="B97" s="41"/>
      <c r="C97" s="41"/>
      <c r="D97" s="34"/>
      <c r="E97" s="34"/>
      <c r="F97" s="35" t="str">
        <f t="shared" si="1"/>
        <v xml:space="preserve"> </v>
      </c>
      <c r="I97" s="20"/>
      <c r="L97" s="20"/>
      <c r="M97" s="20"/>
      <c r="N97" s="20"/>
    </row>
    <row r="98" spans="1:14" ht="18.75" customHeight="1" x14ac:dyDescent="0.15">
      <c r="A98" s="33"/>
      <c r="B98" s="41"/>
      <c r="C98" s="41"/>
      <c r="D98" s="34"/>
      <c r="E98" s="34"/>
      <c r="F98" s="35" t="str">
        <f t="shared" si="1"/>
        <v xml:space="preserve"> </v>
      </c>
      <c r="I98" s="20"/>
      <c r="L98" s="20"/>
      <c r="M98" s="20"/>
      <c r="N98" s="20"/>
    </row>
    <row r="99" spans="1:14" ht="18.75" customHeight="1" x14ac:dyDescent="0.15">
      <c r="A99" s="33"/>
      <c r="B99" s="41"/>
      <c r="C99" s="41"/>
      <c r="D99" s="34"/>
      <c r="E99" s="34"/>
      <c r="F99" s="35" t="str">
        <f t="shared" si="1"/>
        <v xml:space="preserve"> </v>
      </c>
      <c r="I99" s="20"/>
      <c r="L99" s="20"/>
      <c r="M99" s="20"/>
      <c r="N99" s="20"/>
    </row>
    <row r="100" spans="1:14" ht="18.75" customHeight="1" x14ac:dyDescent="0.15">
      <c r="A100" s="33"/>
      <c r="B100" s="41"/>
      <c r="C100" s="41"/>
      <c r="D100" s="34"/>
      <c r="E100" s="34"/>
      <c r="F100" s="35" t="str">
        <f t="shared" si="1"/>
        <v xml:space="preserve"> </v>
      </c>
      <c r="I100" s="20"/>
      <c r="L100" s="20"/>
      <c r="M100" s="20"/>
      <c r="N100" s="20"/>
    </row>
    <row r="101" spans="1:14" ht="18.75" customHeight="1" x14ac:dyDescent="0.15">
      <c r="A101" s="33"/>
      <c r="B101" s="41"/>
      <c r="C101" s="41"/>
      <c r="D101" s="34"/>
      <c r="E101" s="34"/>
      <c r="F101" s="35" t="str">
        <f t="shared" si="1"/>
        <v xml:space="preserve"> </v>
      </c>
      <c r="I101" s="20"/>
      <c r="L101" s="20"/>
      <c r="M101" s="20"/>
      <c r="N101" s="20"/>
    </row>
    <row r="102" spans="1:14" ht="18.75" customHeight="1" x14ac:dyDescent="0.15">
      <c r="A102" s="33"/>
      <c r="B102" s="41"/>
      <c r="C102" s="41"/>
      <c r="D102" s="34"/>
      <c r="E102" s="34"/>
      <c r="F102" s="35" t="str">
        <f t="shared" si="1"/>
        <v xml:space="preserve"> </v>
      </c>
      <c r="I102" s="20"/>
      <c r="L102" s="20"/>
      <c r="M102" s="20"/>
      <c r="N102" s="20"/>
    </row>
    <row r="103" spans="1:14" ht="18.75" customHeight="1" x14ac:dyDescent="0.15">
      <c r="A103" s="33"/>
      <c r="B103" s="41"/>
      <c r="C103" s="41"/>
      <c r="D103" s="34"/>
      <c r="E103" s="34"/>
      <c r="F103" s="35" t="str">
        <f t="shared" si="1"/>
        <v xml:space="preserve"> </v>
      </c>
      <c r="I103" s="20"/>
      <c r="L103" s="20"/>
      <c r="M103" s="20"/>
      <c r="N103" s="20"/>
    </row>
    <row r="104" spans="1:14" ht="18.75" customHeight="1" x14ac:dyDescent="0.15">
      <c r="A104" s="33"/>
      <c r="B104" s="41"/>
      <c r="C104" s="41"/>
      <c r="D104" s="34"/>
      <c r="E104" s="34"/>
      <c r="F104" s="35" t="str">
        <f t="shared" si="1"/>
        <v xml:space="preserve"> </v>
      </c>
      <c r="I104" s="20"/>
      <c r="L104" s="20"/>
      <c r="M104" s="20"/>
      <c r="N104" s="20"/>
    </row>
    <row r="105" spans="1:14" ht="18.75" customHeight="1" x14ac:dyDescent="0.15">
      <c r="A105" s="33"/>
      <c r="B105" s="41"/>
      <c r="C105" s="41"/>
      <c r="D105" s="34"/>
      <c r="E105" s="34"/>
      <c r="F105" s="35" t="str">
        <f t="shared" si="1"/>
        <v xml:space="preserve"> </v>
      </c>
      <c r="I105" s="20"/>
      <c r="L105" s="20"/>
      <c r="M105" s="20"/>
      <c r="N105" s="20"/>
    </row>
    <row r="106" spans="1:14" ht="18.75" customHeight="1" x14ac:dyDescent="0.15">
      <c r="A106" s="33"/>
      <c r="B106" s="41"/>
      <c r="C106" s="41"/>
      <c r="D106" s="34"/>
      <c r="E106" s="34"/>
      <c r="F106" s="35" t="str">
        <f t="shared" si="1"/>
        <v xml:space="preserve"> </v>
      </c>
      <c r="I106" s="20"/>
      <c r="L106" s="20"/>
      <c r="M106" s="20"/>
      <c r="N106" s="20"/>
    </row>
    <row r="107" spans="1:14" ht="18.75" customHeight="1" x14ac:dyDescent="0.15">
      <c r="A107" s="33"/>
      <c r="B107" s="41"/>
      <c r="C107" s="41"/>
      <c r="D107" s="34"/>
      <c r="E107" s="34"/>
      <c r="F107" s="35" t="str">
        <f t="shared" si="1"/>
        <v xml:space="preserve"> </v>
      </c>
      <c r="I107" s="20"/>
      <c r="L107" s="20"/>
      <c r="M107" s="20"/>
      <c r="N107" s="20"/>
    </row>
    <row r="108" spans="1:14" ht="18.75" customHeight="1" x14ac:dyDescent="0.15">
      <c r="A108" s="33"/>
      <c r="B108" s="41"/>
      <c r="C108" s="41"/>
      <c r="D108" s="34"/>
      <c r="E108" s="34"/>
      <c r="F108" s="35" t="str">
        <f t="shared" si="1"/>
        <v xml:space="preserve"> </v>
      </c>
      <c r="I108" s="20"/>
      <c r="L108" s="20"/>
      <c r="M108" s="20"/>
      <c r="N108" s="20"/>
    </row>
    <row r="109" spans="1:14" ht="18.75" customHeight="1" x14ac:dyDescent="0.15">
      <c r="A109" s="33"/>
      <c r="B109" s="41"/>
      <c r="C109" s="41"/>
      <c r="D109" s="34"/>
      <c r="E109" s="34"/>
      <c r="F109" s="35" t="str">
        <f t="shared" si="1"/>
        <v xml:space="preserve"> </v>
      </c>
      <c r="I109" s="20"/>
      <c r="L109" s="20"/>
      <c r="M109" s="20"/>
      <c r="N109" s="20"/>
    </row>
    <row r="110" spans="1:14" ht="18.75" customHeight="1" x14ac:dyDescent="0.15">
      <c r="A110" s="33"/>
      <c r="B110" s="41"/>
      <c r="C110" s="41"/>
      <c r="D110" s="34"/>
      <c r="E110" s="34"/>
      <c r="F110" s="35" t="str">
        <f t="shared" si="1"/>
        <v xml:space="preserve"> </v>
      </c>
      <c r="I110" s="20"/>
      <c r="L110" s="20"/>
      <c r="M110" s="20"/>
      <c r="N110" s="20"/>
    </row>
    <row r="111" spans="1:14" ht="18.75" customHeight="1" x14ac:dyDescent="0.15">
      <c r="A111" s="33"/>
      <c r="B111" s="41"/>
      <c r="C111" s="41"/>
      <c r="D111" s="34"/>
      <c r="E111" s="34"/>
      <c r="F111" s="35" t="str">
        <f t="shared" si="1"/>
        <v xml:space="preserve"> </v>
      </c>
      <c r="I111" s="20"/>
      <c r="L111" s="20"/>
      <c r="M111" s="20"/>
      <c r="N111" s="20"/>
    </row>
    <row r="112" spans="1:14" ht="18.75" customHeight="1" x14ac:dyDescent="0.15">
      <c r="A112" s="33"/>
      <c r="B112" s="41"/>
      <c r="C112" s="41"/>
      <c r="D112" s="34"/>
      <c r="E112" s="34"/>
      <c r="F112" s="35" t="str">
        <f t="shared" si="1"/>
        <v xml:space="preserve"> </v>
      </c>
      <c r="I112" s="20"/>
      <c r="L112" s="20"/>
      <c r="M112" s="20"/>
      <c r="N112" s="20"/>
    </row>
    <row r="113" spans="1:14" ht="18.75" customHeight="1" x14ac:dyDescent="0.15">
      <c r="A113" s="33"/>
      <c r="B113" s="41"/>
      <c r="C113" s="41"/>
      <c r="D113" s="34"/>
      <c r="E113" s="34"/>
      <c r="F113" s="35" t="str">
        <f t="shared" si="1"/>
        <v xml:space="preserve"> </v>
      </c>
      <c r="I113" s="20"/>
      <c r="L113" s="20"/>
      <c r="M113" s="20"/>
      <c r="N113" s="20"/>
    </row>
    <row r="114" spans="1:14" ht="18.75" customHeight="1" x14ac:dyDescent="0.15">
      <c r="A114" s="33"/>
      <c r="B114" s="41"/>
      <c r="C114" s="41"/>
      <c r="D114" s="34"/>
      <c r="E114" s="34"/>
      <c r="F114" s="35" t="str">
        <f t="shared" si="1"/>
        <v xml:space="preserve"> </v>
      </c>
      <c r="I114" s="20"/>
      <c r="L114" s="20"/>
      <c r="M114" s="20"/>
      <c r="N114" s="20"/>
    </row>
    <row r="115" spans="1:14" ht="18.75" customHeight="1" x14ac:dyDescent="0.15">
      <c r="A115" s="33"/>
      <c r="B115" s="41"/>
      <c r="C115" s="41"/>
      <c r="D115" s="34"/>
      <c r="E115" s="34"/>
      <c r="F115" s="35" t="str">
        <f t="shared" si="1"/>
        <v xml:space="preserve"> </v>
      </c>
      <c r="I115" s="20"/>
      <c r="L115" s="20"/>
      <c r="M115" s="20"/>
      <c r="N115" s="20"/>
    </row>
    <row r="116" spans="1:14" ht="18.75" customHeight="1" x14ac:dyDescent="0.15">
      <c r="A116" s="33"/>
      <c r="B116" s="41"/>
      <c r="C116" s="41"/>
      <c r="D116" s="34"/>
      <c r="E116" s="34"/>
      <c r="F116" s="35" t="str">
        <f t="shared" si="1"/>
        <v xml:space="preserve"> </v>
      </c>
      <c r="I116" s="20"/>
      <c r="L116" s="20"/>
      <c r="M116" s="20"/>
      <c r="N116" s="20"/>
    </row>
    <row r="117" spans="1:14" ht="18.75" customHeight="1" x14ac:dyDescent="0.15">
      <c r="A117" s="33"/>
      <c r="B117" s="41"/>
      <c r="C117" s="41"/>
      <c r="D117" s="34"/>
      <c r="E117" s="34"/>
      <c r="F117" s="35" t="str">
        <f t="shared" si="1"/>
        <v xml:space="preserve"> </v>
      </c>
      <c r="I117" s="20"/>
      <c r="L117" s="20"/>
      <c r="M117" s="20"/>
      <c r="N117" s="20"/>
    </row>
    <row r="118" spans="1:14" ht="18.75" customHeight="1" x14ac:dyDescent="0.15">
      <c r="A118" s="33"/>
      <c r="B118" s="41"/>
      <c r="C118" s="41"/>
      <c r="D118" s="34"/>
      <c r="E118" s="34"/>
      <c r="F118" s="35" t="str">
        <f t="shared" si="1"/>
        <v xml:space="preserve"> </v>
      </c>
      <c r="I118" s="20"/>
      <c r="L118" s="20"/>
      <c r="M118" s="20"/>
      <c r="N118" s="20"/>
    </row>
    <row r="119" spans="1:14" ht="18.75" customHeight="1" x14ac:dyDescent="0.15">
      <c r="A119" s="33"/>
      <c r="B119" s="41"/>
      <c r="C119" s="41"/>
      <c r="D119" s="34"/>
      <c r="E119" s="34"/>
      <c r="F119" s="35" t="str">
        <f t="shared" si="1"/>
        <v xml:space="preserve"> </v>
      </c>
      <c r="I119" s="20"/>
      <c r="L119" s="20"/>
      <c r="M119" s="20"/>
      <c r="N119" s="20"/>
    </row>
    <row r="120" spans="1:14" ht="18.75" customHeight="1" x14ac:dyDescent="0.15">
      <c r="A120" s="33"/>
      <c r="B120" s="41"/>
      <c r="C120" s="41"/>
      <c r="D120" s="34"/>
      <c r="E120" s="34"/>
      <c r="F120" s="35" t="str">
        <f t="shared" si="1"/>
        <v xml:space="preserve"> </v>
      </c>
      <c r="I120" s="20"/>
      <c r="L120" s="20"/>
      <c r="M120" s="20"/>
      <c r="N120" s="20"/>
    </row>
    <row r="121" spans="1:14" ht="18.75" customHeight="1" x14ac:dyDescent="0.15">
      <c r="A121" s="33"/>
      <c r="B121" s="41"/>
      <c r="C121" s="41"/>
      <c r="D121" s="34"/>
      <c r="E121" s="34"/>
      <c r="F121" s="35" t="str">
        <f t="shared" si="1"/>
        <v xml:space="preserve"> </v>
      </c>
      <c r="I121" s="20"/>
      <c r="L121" s="20"/>
      <c r="M121" s="20"/>
      <c r="N121" s="20"/>
    </row>
    <row r="122" spans="1:14" ht="18.75" customHeight="1" x14ac:dyDescent="0.15">
      <c r="A122" s="33"/>
      <c r="B122" s="41"/>
      <c r="C122" s="41"/>
      <c r="D122" s="34"/>
      <c r="E122" s="34"/>
      <c r="F122" s="35" t="str">
        <f t="shared" si="1"/>
        <v xml:space="preserve"> </v>
      </c>
      <c r="I122" s="20"/>
      <c r="L122" s="20"/>
      <c r="M122" s="20"/>
      <c r="N122" s="20"/>
    </row>
    <row r="123" spans="1:14" ht="18.75" customHeight="1" x14ac:dyDescent="0.15">
      <c r="A123" s="33"/>
      <c r="B123" s="41"/>
      <c r="C123" s="41"/>
      <c r="D123" s="34"/>
      <c r="E123" s="34"/>
      <c r="F123" s="35" t="str">
        <f t="shared" si="1"/>
        <v xml:space="preserve"> </v>
      </c>
      <c r="I123" s="20"/>
      <c r="L123" s="20"/>
      <c r="M123" s="20"/>
      <c r="N123" s="20"/>
    </row>
    <row r="124" spans="1:14" ht="18.75" customHeight="1" x14ac:dyDescent="0.15">
      <c r="A124" s="33"/>
      <c r="B124" s="41"/>
      <c r="C124" s="41"/>
      <c r="D124" s="34"/>
      <c r="E124" s="34"/>
      <c r="F124" s="35" t="str">
        <f t="shared" si="1"/>
        <v xml:space="preserve"> </v>
      </c>
      <c r="I124" s="20"/>
      <c r="L124" s="20"/>
      <c r="M124" s="20"/>
      <c r="N124" s="20"/>
    </row>
    <row r="125" spans="1:14" ht="18.75" customHeight="1" x14ac:dyDescent="0.15">
      <c r="A125" s="33"/>
      <c r="B125" s="41"/>
      <c r="C125" s="41"/>
      <c r="D125" s="34"/>
      <c r="E125" s="34"/>
      <c r="F125" s="35" t="str">
        <f t="shared" si="1"/>
        <v xml:space="preserve"> </v>
      </c>
      <c r="I125" s="20"/>
      <c r="L125" s="20"/>
      <c r="M125" s="20"/>
      <c r="N125" s="20"/>
    </row>
    <row r="126" spans="1:14" ht="18.75" customHeight="1" x14ac:dyDescent="0.15">
      <c r="A126" s="33"/>
      <c r="B126" s="41"/>
      <c r="C126" s="41"/>
      <c r="D126" s="34"/>
      <c r="E126" s="34"/>
      <c r="F126" s="35" t="str">
        <f t="shared" si="1"/>
        <v xml:space="preserve"> </v>
      </c>
      <c r="I126" s="20"/>
      <c r="L126" s="20"/>
      <c r="M126" s="20"/>
      <c r="N126" s="20"/>
    </row>
    <row r="127" spans="1:14" ht="18.75" customHeight="1" x14ac:dyDescent="0.15">
      <c r="A127" s="33"/>
      <c r="B127" s="41"/>
      <c r="C127" s="41"/>
      <c r="D127" s="34"/>
      <c r="E127" s="34"/>
      <c r="F127" s="35" t="str">
        <f>IF(A127&gt;0,F126+D127-E127," ")</f>
        <v xml:space="preserve"> </v>
      </c>
      <c r="I127" s="20"/>
      <c r="L127" s="20"/>
      <c r="M127" s="20"/>
      <c r="N127" s="20"/>
    </row>
    <row r="128" spans="1:14" ht="18.75" customHeight="1" x14ac:dyDescent="0.15">
      <c r="A128" s="33"/>
      <c r="B128" s="41"/>
      <c r="C128" s="41"/>
      <c r="D128" s="34"/>
      <c r="E128" s="34"/>
      <c r="F128" s="35" t="str">
        <f t="shared" si="1"/>
        <v xml:space="preserve"> </v>
      </c>
      <c r="I128" s="20"/>
      <c r="L128" s="20"/>
      <c r="M128" s="20"/>
      <c r="N128" s="20"/>
    </row>
    <row r="129" spans="1:14" ht="18.75" customHeight="1" x14ac:dyDescent="0.15">
      <c r="A129" s="33"/>
      <c r="B129" s="41"/>
      <c r="C129" s="41"/>
      <c r="D129" s="34"/>
      <c r="E129" s="34"/>
      <c r="F129" s="35" t="str">
        <f t="shared" si="1"/>
        <v xml:space="preserve"> </v>
      </c>
      <c r="I129" s="20"/>
      <c r="L129" s="20"/>
      <c r="M129" s="20"/>
      <c r="N129" s="20"/>
    </row>
    <row r="130" spans="1:14" ht="18.75" customHeight="1" x14ac:dyDescent="0.15">
      <c r="A130" s="33"/>
      <c r="B130" s="41"/>
      <c r="C130" s="41"/>
      <c r="D130" s="34"/>
      <c r="E130" s="34"/>
      <c r="F130" s="35" t="str">
        <f t="shared" si="1"/>
        <v xml:space="preserve"> </v>
      </c>
      <c r="I130" s="20"/>
      <c r="L130" s="20"/>
      <c r="M130" s="20"/>
      <c r="N130" s="20"/>
    </row>
    <row r="131" spans="1:14" ht="18.75" customHeight="1" x14ac:dyDescent="0.15">
      <c r="A131" s="33"/>
      <c r="B131" s="41"/>
      <c r="C131" s="41"/>
      <c r="D131" s="34"/>
      <c r="E131" s="34"/>
      <c r="F131" s="35" t="str">
        <f t="shared" si="1"/>
        <v xml:space="preserve"> </v>
      </c>
      <c r="I131" s="20"/>
      <c r="L131" s="20"/>
      <c r="M131" s="20"/>
      <c r="N131" s="20"/>
    </row>
    <row r="132" spans="1:14" ht="18.75" customHeight="1" x14ac:dyDescent="0.15">
      <c r="A132" s="33"/>
      <c r="B132" s="41"/>
      <c r="C132" s="41"/>
      <c r="D132" s="34"/>
      <c r="E132" s="34"/>
      <c r="F132" s="35" t="str">
        <f t="shared" si="1"/>
        <v xml:space="preserve"> </v>
      </c>
      <c r="I132" s="20"/>
      <c r="L132" s="20"/>
      <c r="M132" s="20"/>
      <c r="N132" s="20"/>
    </row>
    <row r="133" spans="1:14" ht="18.75" customHeight="1" x14ac:dyDescent="0.15">
      <c r="A133" s="33"/>
      <c r="B133" s="41"/>
      <c r="C133" s="41"/>
      <c r="D133" s="34"/>
      <c r="E133" s="34"/>
      <c r="F133" s="35" t="str">
        <f t="shared" ref="F133:F189" si="2">IF(A133&gt;0,F132+D133-E133," ")</f>
        <v xml:space="preserve"> </v>
      </c>
      <c r="I133" s="20"/>
      <c r="L133" s="20"/>
      <c r="M133" s="20"/>
      <c r="N133" s="20"/>
    </row>
    <row r="134" spans="1:14" ht="18.75" customHeight="1" x14ac:dyDescent="0.15">
      <c r="A134" s="33"/>
      <c r="B134" s="41"/>
      <c r="C134" s="41"/>
      <c r="D134" s="34"/>
      <c r="E134" s="34"/>
      <c r="F134" s="35" t="str">
        <f t="shared" si="2"/>
        <v xml:space="preserve"> </v>
      </c>
      <c r="I134" s="20"/>
      <c r="L134" s="20"/>
      <c r="M134" s="20"/>
      <c r="N134" s="20"/>
    </row>
    <row r="135" spans="1:14" ht="18.75" customHeight="1" x14ac:dyDescent="0.15">
      <c r="A135" s="33"/>
      <c r="B135" s="41"/>
      <c r="C135" s="41"/>
      <c r="D135" s="34"/>
      <c r="E135" s="34"/>
      <c r="F135" s="35" t="str">
        <f t="shared" si="2"/>
        <v xml:space="preserve"> </v>
      </c>
      <c r="I135" s="20"/>
      <c r="L135" s="20"/>
      <c r="M135" s="20"/>
      <c r="N135" s="20"/>
    </row>
    <row r="136" spans="1:14" ht="18.75" customHeight="1" x14ac:dyDescent="0.15">
      <c r="A136" s="33"/>
      <c r="B136" s="41"/>
      <c r="C136" s="41"/>
      <c r="D136" s="34"/>
      <c r="E136" s="34"/>
      <c r="F136" s="35" t="str">
        <f t="shared" si="2"/>
        <v xml:space="preserve"> </v>
      </c>
      <c r="I136" s="20"/>
      <c r="L136" s="20"/>
      <c r="M136" s="20"/>
      <c r="N136" s="20"/>
    </row>
    <row r="137" spans="1:14" ht="18.75" customHeight="1" x14ac:dyDescent="0.15">
      <c r="A137" s="33"/>
      <c r="B137" s="41"/>
      <c r="C137" s="41"/>
      <c r="D137" s="34"/>
      <c r="E137" s="34"/>
      <c r="F137" s="35" t="str">
        <f t="shared" si="2"/>
        <v xml:space="preserve"> </v>
      </c>
      <c r="I137" s="20"/>
      <c r="L137" s="20"/>
      <c r="M137" s="20"/>
      <c r="N137" s="20"/>
    </row>
    <row r="138" spans="1:14" ht="18.75" customHeight="1" x14ac:dyDescent="0.15">
      <c r="A138" s="33"/>
      <c r="B138" s="41"/>
      <c r="C138" s="41"/>
      <c r="D138" s="34"/>
      <c r="E138" s="34"/>
      <c r="F138" s="35" t="str">
        <f t="shared" si="2"/>
        <v xml:space="preserve"> </v>
      </c>
      <c r="I138" s="20"/>
      <c r="L138" s="20"/>
      <c r="M138" s="20"/>
      <c r="N138" s="20"/>
    </row>
    <row r="139" spans="1:14" ht="18.75" customHeight="1" x14ac:dyDescent="0.15">
      <c r="A139" s="33"/>
      <c r="B139" s="41"/>
      <c r="C139" s="41"/>
      <c r="D139" s="34"/>
      <c r="E139" s="34"/>
      <c r="F139" s="35" t="str">
        <f t="shared" si="2"/>
        <v xml:space="preserve"> </v>
      </c>
      <c r="I139" s="20"/>
      <c r="L139" s="20"/>
      <c r="M139" s="20"/>
      <c r="N139" s="20"/>
    </row>
    <row r="140" spans="1:14" ht="18.75" customHeight="1" x14ac:dyDescent="0.15">
      <c r="A140" s="33"/>
      <c r="B140" s="41"/>
      <c r="C140" s="41"/>
      <c r="D140" s="34"/>
      <c r="E140" s="34"/>
      <c r="F140" s="35" t="str">
        <f t="shared" si="2"/>
        <v xml:space="preserve"> </v>
      </c>
      <c r="I140" s="20"/>
      <c r="L140" s="20"/>
      <c r="M140" s="20"/>
      <c r="N140" s="20"/>
    </row>
    <row r="141" spans="1:14" ht="18.75" customHeight="1" x14ac:dyDescent="0.15">
      <c r="A141" s="33"/>
      <c r="B141" s="41"/>
      <c r="C141" s="41"/>
      <c r="D141" s="34"/>
      <c r="E141" s="34"/>
      <c r="F141" s="35" t="str">
        <f t="shared" si="2"/>
        <v xml:space="preserve"> </v>
      </c>
      <c r="I141" s="20"/>
      <c r="L141" s="20"/>
      <c r="M141" s="20"/>
      <c r="N141" s="20"/>
    </row>
    <row r="142" spans="1:14" ht="18.75" customHeight="1" x14ac:dyDescent="0.15">
      <c r="A142" s="33"/>
      <c r="B142" s="41"/>
      <c r="C142" s="41"/>
      <c r="D142" s="34"/>
      <c r="E142" s="34"/>
      <c r="F142" s="35" t="str">
        <f t="shared" si="2"/>
        <v xml:space="preserve"> </v>
      </c>
      <c r="I142" s="20"/>
      <c r="L142" s="20"/>
      <c r="M142" s="20"/>
      <c r="N142" s="20"/>
    </row>
    <row r="143" spans="1:14" ht="18.75" customHeight="1" x14ac:dyDescent="0.15">
      <c r="A143" s="33"/>
      <c r="B143" s="41"/>
      <c r="C143" s="41"/>
      <c r="D143" s="34"/>
      <c r="E143" s="34"/>
      <c r="F143" s="35" t="str">
        <f t="shared" si="2"/>
        <v xml:space="preserve"> </v>
      </c>
      <c r="I143" s="20"/>
      <c r="L143" s="20"/>
      <c r="M143" s="20"/>
      <c r="N143" s="20"/>
    </row>
    <row r="144" spans="1:14" ht="18.75" customHeight="1" x14ac:dyDescent="0.15">
      <c r="A144" s="33"/>
      <c r="B144" s="41"/>
      <c r="C144" s="41"/>
      <c r="D144" s="34"/>
      <c r="E144" s="34"/>
      <c r="F144" s="35" t="str">
        <f t="shared" si="2"/>
        <v xml:space="preserve"> </v>
      </c>
      <c r="I144" s="20"/>
      <c r="L144" s="20"/>
      <c r="M144" s="20"/>
      <c r="N144" s="20"/>
    </row>
    <row r="145" spans="1:14" ht="18.75" customHeight="1" x14ac:dyDescent="0.15">
      <c r="A145" s="33"/>
      <c r="B145" s="41"/>
      <c r="C145" s="41"/>
      <c r="D145" s="34"/>
      <c r="E145" s="34"/>
      <c r="F145" s="35" t="str">
        <f t="shared" si="2"/>
        <v xml:space="preserve"> </v>
      </c>
      <c r="I145" s="20"/>
      <c r="L145" s="20"/>
      <c r="M145" s="20"/>
      <c r="N145" s="20"/>
    </row>
    <row r="146" spans="1:14" ht="18.75" customHeight="1" x14ac:dyDescent="0.15">
      <c r="A146" s="33"/>
      <c r="B146" s="41"/>
      <c r="C146" s="41"/>
      <c r="D146" s="34"/>
      <c r="E146" s="34"/>
      <c r="F146" s="35" t="str">
        <f t="shared" si="2"/>
        <v xml:space="preserve"> </v>
      </c>
      <c r="I146" s="20"/>
      <c r="L146" s="20"/>
      <c r="M146" s="20"/>
      <c r="N146" s="20"/>
    </row>
    <row r="147" spans="1:14" ht="18.75" customHeight="1" x14ac:dyDescent="0.15">
      <c r="A147" s="33"/>
      <c r="B147" s="41"/>
      <c r="C147" s="41"/>
      <c r="D147" s="34"/>
      <c r="E147" s="34"/>
      <c r="F147" s="35" t="str">
        <f t="shared" si="2"/>
        <v xml:space="preserve"> </v>
      </c>
      <c r="I147" s="20"/>
      <c r="L147" s="20"/>
      <c r="M147" s="20"/>
      <c r="N147" s="20"/>
    </row>
    <row r="148" spans="1:14" ht="18.75" customHeight="1" x14ac:dyDescent="0.15">
      <c r="A148" s="33"/>
      <c r="B148" s="41"/>
      <c r="C148" s="41"/>
      <c r="D148" s="34"/>
      <c r="E148" s="34"/>
      <c r="F148" s="35" t="str">
        <f t="shared" si="2"/>
        <v xml:space="preserve"> </v>
      </c>
      <c r="I148" s="20"/>
      <c r="L148" s="20"/>
      <c r="M148" s="20"/>
      <c r="N148" s="20"/>
    </row>
    <row r="149" spans="1:14" ht="18.75" customHeight="1" x14ac:dyDescent="0.15">
      <c r="A149" s="33"/>
      <c r="B149" s="41"/>
      <c r="C149" s="41"/>
      <c r="D149" s="34"/>
      <c r="E149" s="34"/>
      <c r="F149" s="35" t="str">
        <f t="shared" si="2"/>
        <v xml:space="preserve"> </v>
      </c>
      <c r="I149" s="20"/>
      <c r="L149" s="20"/>
      <c r="M149" s="20"/>
      <c r="N149" s="20"/>
    </row>
    <row r="150" spans="1:14" ht="18.75" customHeight="1" x14ac:dyDescent="0.15">
      <c r="A150" s="33"/>
      <c r="B150" s="41"/>
      <c r="C150" s="41"/>
      <c r="D150" s="34"/>
      <c r="E150" s="34"/>
      <c r="F150" s="35" t="str">
        <f t="shared" si="2"/>
        <v xml:space="preserve"> </v>
      </c>
      <c r="I150" s="20"/>
      <c r="L150" s="20"/>
      <c r="M150" s="20"/>
      <c r="N150" s="20"/>
    </row>
    <row r="151" spans="1:14" ht="18.75" customHeight="1" x14ac:dyDescent="0.15">
      <c r="A151" s="33"/>
      <c r="B151" s="41"/>
      <c r="C151" s="41"/>
      <c r="D151" s="34"/>
      <c r="E151" s="34"/>
      <c r="F151" s="35" t="str">
        <f t="shared" si="2"/>
        <v xml:space="preserve"> </v>
      </c>
      <c r="I151" s="20"/>
      <c r="L151" s="20"/>
      <c r="M151" s="20"/>
      <c r="N151" s="20"/>
    </row>
    <row r="152" spans="1:14" ht="18.75" customHeight="1" x14ac:dyDescent="0.15">
      <c r="A152" s="33"/>
      <c r="B152" s="41"/>
      <c r="C152" s="41"/>
      <c r="D152" s="34"/>
      <c r="E152" s="34"/>
      <c r="F152" s="35" t="str">
        <f t="shared" si="2"/>
        <v xml:space="preserve"> </v>
      </c>
      <c r="I152" s="20"/>
      <c r="L152" s="20"/>
      <c r="M152" s="20"/>
      <c r="N152" s="20"/>
    </row>
    <row r="153" spans="1:14" ht="18.75" customHeight="1" x14ac:dyDescent="0.15">
      <c r="A153" s="33"/>
      <c r="B153" s="41"/>
      <c r="C153" s="41"/>
      <c r="D153" s="34"/>
      <c r="E153" s="34"/>
      <c r="F153" s="35" t="str">
        <f t="shared" si="2"/>
        <v xml:space="preserve"> </v>
      </c>
      <c r="I153" s="20"/>
      <c r="L153" s="20"/>
      <c r="M153" s="20"/>
      <c r="N153" s="20"/>
    </row>
    <row r="154" spans="1:14" ht="18.75" customHeight="1" x14ac:dyDescent="0.15">
      <c r="A154" s="33"/>
      <c r="B154" s="41"/>
      <c r="C154" s="41"/>
      <c r="D154" s="34"/>
      <c r="E154" s="34"/>
      <c r="F154" s="35" t="str">
        <f t="shared" si="2"/>
        <v xml:space="preserve"> </v>
      </c>
      <c r="I154" s="20"/>
      <c r="L154" s="20"/>
      <c r="M154" s="20"/>
      <c r="N154" s="20"/>
    </row>
    <row r="155" spans="1:14" ht="18.75" customHeight="1" x14ac:dyDescent="0.15">
      <c r="A155" s="33"/>
      <c r="B155" s="41"/>
      <c r="C155" s="41"/>
      <c r="D155" s="34"/>
      <c r="E155" s="34"/>
      <c r="F155" s="35" t="str">
        <f t="shared" si="2"/>
        <v xml:space="preserve"> </v>
      </c>
      <c r="I155" s="20"/>
      <c r="L155" s="20"/>
      <c r="M155" s="20"/>
      <c r="N155" s="20"/>
    </row>
    <row r="156" spans="1:14" ht="18.75" customHeight="1" x14ac:dyDescent="0.15">
      <c r="A156" s="33"/>
      <c r="B156" s="41"/>
      <c r="C156" s="41"/>
      <c r="D156" s="34"/>
      <c r="E156" s="34"/>
      <c r="F156" s="35" t="str">
        <f t="shared" si="2"/>
        <v xml:space="preserve"> </v>
      </c>
      <c r="I156" s="20"/>
      <c r="L156" s="20"/>
      <c r="M156" s="20"/>
      <c r="N156" s="20"/>
    </row>
    <row r="157" spans="1:14" ht="18.75" customHeight="1" x14ac:dyDescent="0.15">
      <c r="A157" s="33"/>
      <c r="B157" s="41"/>
      <c r="C157" s="41"/>
      <c r="D157" s="34"/>
      <c r="E157" s="34"/>
      <c r="F157" s="35" t="str">
        <f t="shared" si="2"/>
        <v xml:space="preserve"> </v>
      </c>
      <c r="I157" s="20"/>
      <c r="L157" s="20"/>
      <c r="M157" s="20"/>
      <c r="N157" s="20"/>
    </row>
    <row r="158" spans="1:14" ht="18.75" customHeight="1" x14ac:dyDescent="0.15">
      <c r="A158" s="33"/>
      <c r="B158" s="41"/>
      <c r="C158" s="41"/>
      <c r="D158" s="34"/>
      <c r="E158" s="34"/>
      <c r="F158" s="35" t="str">
        <f t="shared" si="2"/>
        <v xml:space="preserve"> </v>
      </c>
      <c r="I158" s="20"/>
      <c r="L158" s="20"/>
      <c r="M158" s="20"/>
      <c r="N158" s="20"/>
    </row>
    <row r="159" spans="1:14" ht="18.75" customHeight="1" x14ac:dyDescent="0.15">
      <c r="A159" s="33"/>
      <c r="B159" s="41"/>
      <c r="C159" s="41"/>
      <c r="D159" s="34"/>
      <c r="E159" s="34"/>
      <c r="F159" s="35" t="str">
        <f t="shared" si="2"/>
        <v xml:space="preserve"> </v>
      </c>
      <c r="I159" s="20"/>
      <c r="L159" s="20"/>
      <c r="M159" s="20"/>
      <c r="N159" s="20"/>
    </row>
    <row r="160" spans="1:14" ht="18.75" customHeight="1" x14ac:dyDescent="0.15">
      <c r="A160" s="33"/>
      <c r="B160" s="41"/>
      <c r="C160" s="41"/>
      <c r="D160" s="34"/>
      <c r="E160" s="34"/>
      <c r="F160" s="35" t="str">
        <f t="shared" si="2"/>
        <v xml:space="preserve"> </v>
      </c>
      <c r="I160" s="20"/>
      <c r="L160" s="20"/>
      <c r="M160" s="20"/>
      <c r="N160" s="20"/>
    </row>
    <row r="161" spans="1:14" ht="18.75" customHeight="1" x14ac:dyDescent="0.15">
      <c r="A161" s="33"/>
      <c r="B161" s="41"/>
      <c r="C161" s="41"/>
      <c r="D161" s="34"/>
      <c r="E161" s="34"/>
      <c r="F161" s="35" t="str">
        <f t="shared" si="2"/>
        <v xml:space="preserve"> </v>
      </c>
      <c r="I161" s="20"/>
      <c r="L161" s="20"/>
      <c r="M161" s="20"/>
      <c r="N161" s="20"/>
    </row>
    <row r="162" spans="1:14" ht="18.75" customHeight="1" x14ac:dyDescent="0.15">
      <c r="A162" s="33"/>
      <c r="B162" s="41"/>
      <c r="C162" s="41"/>
      <c r="D162" s="34"/>
      <c r="E162" s="34"/>
      <c r="F162" s="35" t="str">
        <f t="shared" si="2"/>
        <v xml:space="preserve"> </v>
      </c>
      <c r="I162" s="20"/>
      <c r="L162" s="20"/>
      <c r="M162" s="20"/>
      <c r="N162" s="20"/>
    </row>
    <row r="163" spans="1:14" ht="18.75" customHeight="1" x14ac:dyDescent="0.15">
      <c r="A163" s="33"/>
      <c r="B163" s="41"/>
      <c r="C163" s="41"/>
      <c r="D163" s="34"/>
      <c r="E163" s="34"/>
      <c r="F163" s="35" t="str">
        <f t="shared" si="2"/>
        <v xml:space="preserve"> </v>
      </c>
      <c r="I163" s="20"/>
      <c r="L163" s="20"/>
      <c r="M163" s="20"/>
      <c r="N163" s="20"/>
    </row>
    <row r="164" spans="1:14" ht="18.75" customHeight="1" x14ac:dyDescent="0.15">
      <c r="A164" s="33"/>
      <c r="B164" s="41"/>
      <c r="C164" s="41"/>
      <c r="D164" s="34"/>
      <c r="E164" s="34"/>
      <c r="F164" s="35" t="str">
        <f t="shared" si="2"/>
        <v xml:space="preserve"> </v>
      </c>
      <c r="I164" s="20"/>
      <c r="L164" s="20"/>
      <c r="M164" s="20"/>
      <c r="N164" s="20"/>
    </row>
    <row r="165" spans="1:14" ht="18.75" customHeight="1" x14ac:dyDescent="0.15">
      <c r="A165" s="33"/>
      <c r="B165" s="41"/>
      <c r="C165" s="41"/>
      <c r="D165" s="34"/>
      <c r="E165" s="34"/>
      <c r="F165" s="35" t="str">
        <f t="shared" si="2"/>
        <v xml:space="preserve"> </v>
      </c>
      <c r="I165" s="20"/>
      <c r="L165" s="20"/>
      <c r="M165" s="20"/>
      <c r="N165" s="20"/>
    </row>
    <row r="166" spans="1:14" ht="18.75" customHeight="1" x14ac:dyDescent="0.15">
      <c r="A166" s="33"/>
      <c r="B166" s="41"/>
      <c r="C166" s="41"/>
      <c r="D166" s="34"/>
      <c r="E166" s="34"/>
      <c r="F166" s="35" t="str">
        <f t="shared" si="2"/>
        <v xml:space="preserve"> </v>
      </c>
      <c r="I166" s="20"/>
      <c r="L166" s="20"/>
      <c r="M166" s="20"/>
      <c r="N166" s="20"/>
    </row>
    <row r="167" spans="1:14" ht="18.75" customHeight="1" x14ac:dyDescent="0.15">
      <c r="A167" s="33"/>
      <c r="B167" s="41"/>
      <c r="C167" s="41"/>
      <c r="D167" s="34"/>
      <c r="E167" s="34"/>
      <c r="F167" s="35" t="str">
        <f t="shared" si="2"/>
        <v xml:space="preserve"> </v>
      </c>
      <c r="I167" s="20"/>
      <c r="L167" s="20"/>
      <c r="M167" s="20"/>
      <c r="N167" s="20"/>
    </row>
    <row r="168" spans="1:14" ht="18.75" customHeight="1" x14ac:dyDescent="0.15">
      <c r="A168" s="33"/>
      <c r="B168" s="41"/>
      <c r="C168" s="41"/>
      <c r="D168" s="34"/>
      <c r="E168" s="34"/>
      <c r="F168" s="35" t="str">
        <f>IF(A168&gt;0,F167+D168-E168," ")</f>
        <v xml:space="preserve"> </v>
      </c>
      <c r="I168" s="20"/>
      <c r="L168" s="20"/>
      <c r="M168" s="20"/>
      <c r="N168" s="20"/>
    </row>
    <row r="169" spans="1:14" ht="18.75" customHeight="1" x14ac:dyDescent="0.15">
      <c r="A169" s="33"/>
      <c r="B169" s="41"/>
      <c r="C169" s="41"/>
      <c r="D169" s="34"/>
      <c r="E169" s="34"/>
      <c r="F169" s="35" t="str">
        <f t="shared" si="2"/>
        <v xml:space="preserve"> </v>
      </c>
      <c r="I169" s="20"/>
      <c r="L169" s="20"/>
      <c r="M169" s="20"/>
      <c r="N169" s="20"/>
    </row>
    <row r="170" spans="1:14" ht="18.75" customHeight="1" x14ac:dyDescent="0.15">
      <c r="A170" s="33"/>
      <c r="B170" s="41"/>
      <c r="C170" s="41"/>
      <c r="D170" s="34"/>
      <c r="E170" s="34"/>
      <c r="F170" s="35" t="str">
        <f t="shared" si="2"/>
        <v xml:space="preserve"> </v>
      </c>
      <c r="I170" s="20"/>
      <c r="L170" s="20"/>
      <c r="M170" s="20"/>
      <c r="N170" s="20"/>
    </row>
    <row r="171" spans="1:14" ht="18.75" customHeight="1" x14ac:dyDescent="0.15">
      <c r="A171" s="33"/>
      <c r="B171" s="41"/>
      <c r="C171" s="41"/>
      <c r="D171" s="34"/>
      <c r="E171" s="34"/>
      <c r="F171" s="35" t="str">
        <f t="shared" si="2"/>
        <v xml:space="preserve"> </v>
      </c>
      <c r="I171" s="20"/>
      <c r="L171" s="20"/>
      <c r="M171" s="20"/>
      <c r="N171" s="20"/>
    </row>
    <row r="172" spans="1:14" ht="18.75" customHeight="1" x14ac:dyDescent="0.15">
      <c r="A172" s="33"/>
      <c r="B172" s="41"/>
      <c r="C172" s="41"/>
      <c r="D172" s="34"/>
      <c r="E172" s="34"/>
      <c r="F172" s="35" t="str">
        <f t="shared" si="2"/>
        <v xml:space="preserve"> </v>
      </c>
      <c r="I172" s="20"/>
      <c r="L172" s="20"/>
      <c r="M172" s="20"/>
      <c r="N172" s="20"/>
    </row>
    <row r="173" spans="1:14" ht="18.75" customHeight="1" x14ac:dyDescent="0.15">
      <c r="A173" s="33"/>
      <c r="B173" s="41"/>
      <c r="C173" s="41"/>
      <c r="D173" s="34"/>
      <c r="E173" s="34"/>
      <c r="F173" s="35" t="str">
        <f t="shared" si="2"/>
        <v xml:space="preserve"> </v>
      </c>
      <c r="I173" s="20"/>
      <c r="L173" s="20"/>
      <c r="M173" s="20"/>
      <c r="N173" s="20"/>
    </row>
    <row r="174" spans="1:14" ht="18.75" customHeight="1" x14ac:dyDescent="0.15">
      <c r="A174" s="33"/>
      <c r="B174" s="41"/>
      <c r="C174" s="41"/>
      <c r="D174" s="34"/>
      <c r="E174" s="34"/>
      <c r="F174" s="35" t="str">
        <f t="shared" si="2"/>
        <v xml:space="preserve"> </v>
      </c>
      <c r="I174" s="20"/>
      <c r="L174" s="20"/>
      <c r="M174" s="20"/>
      <c r="N174" s="20"/>
    </row>
    <row r="175" spans="1:14" ht="18.75" customHeight="1" x14ac:dyDescent="0.15">
      <c r="A175" s="33"/>
      <c r="B175" s="41"/>
      <c r="C175" s="41"/>
      <c r="D175" s="34"/>
      <c r="E175" s="34"/>
      <c r="F175" s="35" t="str">
        <f t="shared" si="2"/>
        <v xml:space="preserve"> </v>
      </c>
      <c r="I175" s="20"/>
      <c r="L175" s="20"/>
      <c r="M175" s="20"/>
      <c r="N175" s="20"/>
    </row>
    <row r="176" spans="1:14" ht="18.75" customHeight="1" x14ac:dyDescent="0.15">
      <c r="A176" s="33"/>
      <c r="B176" s="41"/>
      <c r="C176" s="41"/>
      <c r="D176" s="34"/>
      <c r="E176" s="34"/>
      <c r="F176" s="35" t="str">
        <f t="shared" si="2"/>
        <v xml:space="preserve"> </v>
      </c>
      <c r="I176" s="20"/>
      <c r="L176" s="20"/>
      <c r="M176" s="20"/>
      <c r="N176" s="20"/>
    </row>
    <row r="177" spans="1:14" ht="18.75" customHeight="1" x14ac:dyDescent="0.15">
      <c r="A177" s="33"/>
      <c r="B177" s="41"/>
      <c r="C177" s="41"/>
      <c r="D177" s="34"/>
      <c r="E177" s="34"/>
      <c r="F177" s="35" t="str">
        <f t="shared" si="2"/>
        <v xml:space="preserve"> </v>
      </c>
      <c r="I177" s="20"/>
      <c r="L177" s="20"/>
      <c r="M177" s="20"/>
      <c r="N177" s="20"/>
    </row>
    <row r="178" spans="1:14" ht="18.75" customHeight="1" x14ac:dyDescent="0.15">
      <c r="A178" s="33"/>
      <c r="B178" s="41"/>
      <c r="C178" s="41"/>
      <c r="D178" s="34"/>
      <c r="E178" s="34"/>
      <c r="F178" s="35" t="str">
        <f t="shared" si="2"/>
        <v xml:space="preserve"> </v>
      </c>
      <c r="I178" s="20"/>
      <c r="L178" s="20"/>
      <c r="M178" s="20"/>
      <c r="N178" s="20"/>
    </row>
    <row r="179" spans="1:14" ht="18.75" customHeight="1" x14ac:dyDescent="0.15">
      <c r="A179" s="33"/>
      <c r="B179" s="41"/>
      <c r="C179" s="41"/>
      <c r="D179" s="34"/>
      <c r="E179" s="34"/>
      <c r="F179" s="35" t="str">
        <f t="shared" si="2"/>
        <v xml:space="preserve"> </v>
      </c>
      <c r="I179" s="20"/>
      <c r="L179" s="20"/>
      <c r="M179" s="20"/>
      <c r="N179" s="20"/>
    </row>
    <row r="180" spans="1:14" ht="18.75" customHeight="1" x14ac:dyDescent="0.15">
      <c r="A180" s="33"/>
      <c r="B180" s="41"/>
      <c r="C180" s="41"/>
      <c r="D180" s="34"/>
      <c r="E180" s="34"/>
      <c r="F180" s="35" t="str">
        <f t="shared" si="2"/>
        <v xml:space="preserve"> </v>
      </c>
      <c r="I180" s="20"/>
      <c r="L180" s="20"/>
      <c r="M180" s="20"/>
      <c r="N180" s="20"/>
    </row>
    <row r="181" spans="1:14" ht="18.75" customHeight="1" x14ac:dyDescent="0.15">
      <c r="A181" s="33"/>
      <c r="B181" s="41"/>
      <c r="C181" s="41"/>
      <c r="D181" s="34"/>
      <c r="E181" s="34"/>
      <c r="F181" s="35" t="str">
        <f t="shared" si="2"/>
        <v xml:space="preserve"> </v>
      </c>
      <c r="I181" s="20"/>
      <c r="L181" s="20"/>
      <c r="M181" s="20"/>
      <c r="N181" s="20"/>
    </row>
    <row r="182" spans="1:14" ht="18.75" customHeight="1" x14ac:dyDescent="0.15">
      <c r="A182" s="33"/>
      <c r="B182" s="41"/>
      <c r="C182" s="41"/>
      <c r="D182" s="34"/>
      <c r="E182" s="34"/>
      <c r="F182" s="35" t="str">
        <f t="shared" si="2"/>
        <v xml:space="preserve"> </v>
      </c>
      <c r="I182" s="20"/>
      <c r="L182" s="20"/>
      <c r="M182" s="20"/>
      <c r="N182" s="20"/>
    </row>
    <row r="183" spans="1:14" ht="18.75" customHeight="1" x14ac:dyDescent="0.15">
      <c r="A183" s="33"/>
      <c r="B183" s="41"/>
      <c r="C183" s="41"/>
      <c r="D183" s="34"/>
      <c r="E183" s="34"/>
      <c r="F183" s="35" t="str">
        <f t="shared" si="2"/>
        <v xml:space="preserve"> </v>
      </c>
      <c r="I183" s="20"/>
      <c r="L183" s="20"/>
      <c r="M183" s="20"/>
      <c r="N183" s="20"/>
    </row>
    <row r="184" spans="1:14" ht="18.75" customHeight="1" x14ac:dyDescent="0.15">
      <c r="A184" s="33"/>
      <c r="B184" s="41"/>
      <c r="C184" s="41"/>
      <c r="D184" s="34"/>
      <c r="E184" s="34"/>
      <c r="F184" s="35" t="str">
        <f t="shared" si="2"/>
        <v xml:space="preserve"> </v>
      </c>
      <c r="I184" s="20"/>
      <c r="L184" s="20"/>
      <c r="M184" s="20"/>
      <c r="N184" s="20"/>
    </row>
    <row r="185" spans="1:14" ht="18.75" customHeight="1" x14ac:dyDescent="0.15">
      <c r="A185" s="33"/>
      <c r="B185" s="41"/>
      <c r="C185" s="41"/>
      <c r="D185" s="34"/>
      <c r="E185" s="34"/>
      <c r="F185" s="35" t="str">
        <f t="shared" si="2"/>
        <v xml:space="preserve"> </v>
      </c>
      <c r="I185" s="20"/>
      <c r="L185" s="20"/>
      <c r="M185" s="20"/>
      <c r="N185" s="20"/>
    </row>
    <row r="186" spans="1:14" ht="18.75" customHeight="1" x14ac:dyDescent="0.15">
      <c r="A186" s="33"/>
      <c r="B186" s="41"/>
      <c r="C186" s="41"/>
      <c r="D186" s="34"/>
      <c r="E186" s="34"/>
      <c r="F186" s="35" t="str">
        <f t="shared" si="2"/>
        <v xml:space="preserve"> </v>
      </c>
      <c r="I186" s="20"/>
      <c r="L186" s="20"/>
      <c r="M186" s="20"/>
      <c r="N186" s="20"/>
    </row>
    <row r="187" spans="1:14" ht="18.75" customHeight="1" x14ac:dyDescent="0.15">
      <c r="A187" s="33"/>
      <c r="B187" s="41"/>
      <c r="C187" s="41"/>
      <c r="D187" s="34"/>
      <c r="E187" s="34"/>
      <c r="F187" s="35" t="str">
        <f t="shared" si="2"/>
        <v xml:space="preserve"> </v>
      </c>
      <c r="I187" s="20"/>
      <c r="L187" s="20"/>
      <c r="M187" s="20"/>
      <c r="N187" s="20"/>
    </row>
    <row r="188" spans="1:14" ht="18.75" customHeight="1" x14ac:dyDescent="0.15">
      <c r="A188" s="33"/>
      <c r="B188" s="41"/>
      <c r="C188" s="41"/>
      <c r="D188" s="34"/>
      <c r="E188" s="34"/>
      <c r="F188" s="35" t="str">
        <f t="shared" si="2"/>
        <v xml:space="preserve"> </v>
      </c>
      <c r="I188" s="20"/>
      <c r="L188" s="20"/>
      <c r="M188" s="20"/>
      <c r="N188" s="20"/>
    </row>
    <row r="189" spans="1:14" ht="18.75" customHeight="1" x14ac:dyDescent="0.15">
      <c r="A189" s="33"/>
      <c r="B189" s="41"/>
      <c r="C189" s="41"/>
      <c r="D189" s="34"/>
      <c r="E189" s="34"/>
      <c r="F189" s="35" t="str">
        <f t="shared" si="2"/>
        <v xml:space="preserve"> </v>
      </c>
      <c r="I189" s="20"/>
      <c r="L189" s="20"/>
      <c r="M189" s="20"/>
      <c r="N189" s="20"/>
    </row>
    <row r="190" spans="1:14" ht="18.75" customHeight="1" x14ac:dyDescent="0.15">
      <c r="A190" s="33"/>
      <c r="B190" s="41"/>
      <c r="C190" s="41"/>
      <c r="D190" s="34"/>
      <c r="E190" s="34"/>
      <c r="F190" s="35"/>
      <c r="I190" s="20"/>
      <c r="L190" s="20"/>
      <c r="M190" s="20"/>
      <c r="N190" s="20"/>
    </row>
    <row r="191" spans="1:14" ht="18.75" customHeight="1" x14ac:dyDescent="0.15">
      <c r="A191" s="33"/>
      <c r="B191" s="41"/>
      <c r="C191" s="41"/>
      <c r="D191" s="34"/>
      <c r="E191" s="34"/>
      <c r="F191" s="35"/>
      <c r="I191" s="20"/>
      <c r="L191" s="20"/>
      <c r="M191" s="20"/>
      <c r="N191" s="20"/>
    </row>
    <row r="192" spans="1:14" ht="18.75" customHeight="1" x14ac:dyDescent="0.15">
      <c r="A192" s="33"/>
      <c r="B192" s="41"/>
      <c r="C192" s="41"/>
      <c r="D192" s="34"/>
      <c r="E192" s="34"/>
      <c r="F192" s="35"/>
      <c r="I192" s="20"/>
      <c r="L192" s="20"/>
      <c r="M192" s="20"/>
      <c r="N192" s="20"/>
    </row>
    <row r="193" spans="1:14" ht="18.75" customHeight="1" x14ac:dyDescent="0.15">
      <c r="A193" s="33"/>
      <c r="B193" s="41"/>
      <c r="C193" s="41"/>
      <c r="D193" s="34"/>
      <c r="E193" s="34"/>
      <c r="F193" s="35"/>
      <c r="I193" s="20"/>
      <c r="L193" s="20"/>
      <c r="M193" s="20"/>
      <c r="N193" s="20"/>
    </row>
    <row r="194" spans="1:14" ht="18.75" customHeight="1" x14ac:dyDescent="0.15">
      <c r="A194" s="33"/>
      <c r="B194" s="41"/>
      <c r="C194" s="41"/>
      <c r="D194" s="34"/>
      <c r="E194" s="34"/>
      <c r="F194" s="35"/>
      <c r="I194" s="20"/>
      <c r="L194" s="20"/>
      <c r="M194" s="20"/>
      <c r="N194" s="20"/>
    </row>
    <row r="195" spans="1:14" ht="18.75" customHeight="1" x14ac:dyDescent="0.15">
      <c r="A195" s="33"/>
      <c r="B195" s="41"/>
      <c r="C195" s="41"/>
      <c r="D195" s="34"/>
      <c r="E195" s="34"/>
      <c r="F195" s="35"/>
      <c r="I195" s="20"/>
      <c r="L195" s="20"/>
      <c r="M195" s="20"/>
      <c r="N195" s="20"/>
    </row>
    <row r="196" spans="1:14" ht="18.75" customHeight="1" x14ac:dyDescent="0.15">
      <c r="A196" s="33"/>
      <c r="B196" s="41"/>
      <c r="C196" s="41"/>
      <c r="D196" s="34"/>
      <c r="E196" s="34"/>
      <c r="F196" s="35"/>
      <c r="I196" s="20"/>
      <c r="L196" s="20"/>
      <c r="M196" s="20"/>
      <c r="N196" s="20"/>
    </row>
    <row r="197" spans="1:14" ht="18.75" customHeight="1" x14ac:dyDescent="0.15">
      <c r="A197" s="33"/>
      <c r="B197" s="41"/>
      <c r="C197" s="41"/>
      <c r="D197" s="34"/>
      <c r="E197" s="34"/>
      <c r="F197" s="35" t="str">
        <f>IF(A197&gt;0,F189+D197-E197," ")</f>
        <v xml:space="preserve"> </v>
      </c>
      <c r="I197" s="20"/>
      <c r="L197" s="20"/>
      <c r="M197" s="20"/>
      <c r="N197" s="20"/>
    </row>
    <row r="198" spans="1:14" ht="18.75" customHeight="1" x14ac:dyDescent="0.15">
      <c r="A198" s="33"/>
      <c r="B198" s="41"/>
      <c r="C198" s="41"/>
      <c r="D198" s="34"/>
      <c r="E198" s="34"/>
      <c r="F198" s="35" t="str">
        <f t="shared" ref="F198:F203" si="3">IF(A198&gt;0,F197+D198-E198," ")</f>
        <v xml:space="preserve"> </v>
      </c>
      <c r="I198" s="20"/>
      <c r="L198" s="20"/>
      <c r="M198" s="20"/>
      <c r="N198" s="20"/>
    </row>
    <row r="199" spans="1:14" ht="18.75" customHeight="1" x14ac:dyDescent="0.15">
      <c r="A199" s="33"/>
      <c r="B199" s="41"/>
      <c r="C199" s="41"/>
      <c r="D199" s="34"/>
      <c r="E199" s="34"/>
      <c r="F199" s="35" t="str">
        <f t="shared" si="3"/>
        <v xml:space="preserve"> </v>
      </c>
      <c r="I199" s="20"/>
      <c r="L199" s="20"/>
      <c r="M199" s="20"/>
      <c r="N199" s="20"/>
    </row>
    <row r="200" spans="1:14" ht="18.75" customHeight="1" x14ac:dyDescent="0.15">
      <c r="A200" s="33"/>
      <c r="B200" s="41"/>
      <c r="C200" s="41"/>
      <c r="D200" s="34"/>
      <c r="E200" s="34"/>
      <c r="F200" s="35" t="str">
        <f t="shared" si="3"/>
        <v xml:space="preserve"> </v>
      </c>
      <c r="I200" s="20"/>
      <c r="L200" s="20"/>
      <c r="M200" s="20"/>
      <c r="N200" s="20"/>
    </row>
    <row r="201" spans="1:14" ht="18.75" customHeight="1" x14ac:dyDescent="0.15">
      <c r="A201" s="33"/>
      <c r="B201" s="41"/>
      <c r="C201" s="41"/>
      <c r="D201" s="34"/>
      <c r="E201" s="34"/>
      <c r="F201" s="35" t="str">
        <f t="shared" si="3"/>
        <v xml:space="preserve"> </v>
      </c>
      <c r="I201" s="20"/>
      <c r="L201" s="20"/>
      <c r="M201" s="20"/>
      <c r="N201" s="20"/>
    </row>
    <row r="202" spans="1:14" ht="18.75" customHeight="1" x14ac:dyDescent="0.15">
      <c r="A202" s="33"/>
      <c r="B202" s="41"/>
      <c r="C202" s="41"/>
      <c r="D202" s="34"/>
      <c r="E202" s="34"/>
      <c r="F202" s="35" t="str">
        <f t="shared" si="3"/>
        <v xml:space="preserve"> </v>
      </c>
      <c r="I202" s="20"/>
      <c r="L202" s="20"/>
      <c r="M202" s="20"/>
      <c r="N202" s="20"/>
    </row>
    <row r="203" spans="1:14" ht="18.75" customHeight="1" x14ac:dyDescent="0.15">
      <c r="A203" s="33"/>
      <c r="B203" s="41"/>
      <c r="C203" s="41"/>
      <c r="D203" s="34"/>
      <c r="E203" s="34"/>
      <c r="F203" s="35" t="str">
        <f t="shared" si="3"/>
        <v xml:space="preserve"> </v>
      </c>
      <c r="I203" s="20"/>
      <c r="L203" s="20"/>
      <c r="M203" s="20"/>
      <c r="N203" s="20"/>
    </row>
    <row r="204" spans="1:14" ht="18.75" customHeight="1" x14ac:dyDescent="0.15">
      <c r="A204" s="33"/>
      <c r="B204" s="41"/>
      <c r="C204" s="41"/>
      <c r="D204" s="34"/>
      <c r="E204" s="34"/>
      <c r="F204" s="35" t="str">
        <f>IF(A204&gt;0,F203+D204-E204," ")</f>
        <v xml:space="preserve"> </v>
      </c>
      <c r="I204" s="20"/>
      <c r="L204" s="20"/>
      <c r="M204" s="20"/>
      <c r="N204" s="20"/>
    </row>
    <row r="205" spans="1:14" ht="18.75" customHeight="1" x14ac:dyDescent="0.15">
      <c r="A205" s="33"/>
      <c r="B205" s="41"/>
      <c r="C205" s="41"/>
      <c r="D205" s="34"/>
      <c r="E205" s="34"/>
      <c r="F205" s="35" t="str">
        <f>IF(A205&gt;0,F204+D205-E205," ")</f>
        <v xml:space="preserve"> </v>
      </c>
      <c r="I205" s="20"/>
      <c r="L205" s="20"/>
      <c r="M205" s="20"/>
      <c r="N205" s="20"/>
    </row>
    <row r="206" spans="1:14" ht="18.75" customHeight="1" x14ac:dyDescent="0.15">
      <c r="A206" s="33"/>
      <c r="B206" s="41"/>
      <c r="C206" s="41"/>
      <c r="D206" s="34"/>
      <c r="E206" s="34"/>
      <c r="F206" s="35" t="str">
        <f>IF(A206&gt;0,F205+D206-E206," ")</f>
        <v xml:space="preserve"> </v>
      </c>
      <c r="I206" s="20"/>
      <c r="L206" s="20"/>
      <c r="M206" s="20"/>
      <c r="N206" s="20"/>
    </row>
    <row r="207" spans="1:14" ht="18.75" customHeight="1" x14ac:dyDescent="0.15">
      <c r="A207" s="33"/>
      <c r="B207" s="41"/>
      <c r="C207" s="41"/>
      <c r="D207" s="34"/>
      <c r="E207" s="34"/>
      <c r="F207" s="35" t="str">
        <f>IF(A207&gt;0,F206+D207-E207," ")</f>
        <v xml:space="preserve"> </v>
      </c>
      <c r="I207" s="20"/>
      <c r="L207" s="20"/>
      <c r="M207" s="20"/>
      <c r="N207" s="20"/>
    </row>
    <row r="208" spans="1:14" ht="18.75" customHeight="1" x14ac:dyDescent="0.15">
      <c r="C208" s="30" t="s">
        <v>18</v>
      </c>
      <c r="D208" s="35">
        <f>SUM(D4:D207)</f>
        <v>0</v>
      </c>
      <c r="E208" s="35">
        <f>SUM(E4:E207)</f>
        <v>0</v>
      </c>
      <c r="F208" s="25">
        <f>D208-E208</f>
        <v>0</v>
      </c>
      <c r="I208" s="20"/>
      <c r="L208" s="20"/>
      <c r="M208" s="20"/>
      <c r="N208" s="20"/>
    </row>
  </sheetData>
  <phoneticPr fontId="30"/>
  <dataValidations count="1">
    <dataValidation imeMode="hiragana" allowBlank="1" showInputMessage="1" showErrorMessage="1" sqref="B3 J3 C21:C207 C1:C19 K1:K7 B208:C65536 J209:K65536"/>
  </dataValidations>
  <pageMargins left="0.74803149606299213" right="0.55118110236220474" top="0.62992125984251968" bottom="0.47244094488188981" header="0.27559055118110237" footer="0.20833333333333334"/>
  <pageSetup paperSize="9" orientation="portrait" horizontalDpi="300" verticalDpi="300" r:id="rId1"/>
  <headerFooter alignWithMargins="0">
    <oddHeader>&amp;L&amp;"Meiryo UI,標準"別添３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2:D105"/>
  <sheetViews>
    <sheetView view="pageBreakPreview" zoomScale="60" zoomScaleNormal="100" workbookViewId="0">
      <pane xSplit="3" ySplit="2" topLeftCell="D15" activePane="bottomRight" state="frozen"/>
      <selection activeCell="D24" sqref="D24:D25"/>
      <selection pane="topRight" activeCell="D24" sqref="D24:D25"/>
      <selection pane="bottomLeft" activeCell="D24" sqref="D24:D25"/>
      <selection pane="bottomRight" activeCell="D24" sqref="D24:D25"/>
    </sheetView>
  </sheetViews>
  <sheetFormatPr defaultRowHeight="15.75" x14ac:dyDescent="0.15"/>
  <cols>
    <col min="1" max="1" width="0.625" style="1" customWidth="1"/>
    <col min="2" max="2" width="6.625" style="1" customWidth="1"/>
    <col min="3" max="3" width="15.25" style="1" customWidth="1"/>
    <col min="4" max="4" width="72.5" style="12" customWidth="1"/>
    <col min="5" max="5" width="1" style="1" customWidth="1"/>
    <col min="6" max="12" width="4.125" style="1" customWidth="1"/>
    <col min="13" max="16384" width="9" style="1"/>
  </cols>
  <sheetData>
    <row r="2" spans="2:4" x14ac:dyDescent="0.15">
      <c r="B2" s="4"/>
      <c r="C2" s="3" t="s">
        <v>19</v>
      </c>
      <c r="D2" s="3" t="s">
        <v>20</v>
      </c>
    </row>
    <row r="3" spans="2:4" x14ac:dyDescent="0.15">
      <c r="B3" s="51" t="s">
        <v>21</v>
      </c>
      <c r="C3" s="4" t="s">
        <v>22</v>
      </c>
      <c r="D3" s="6" t="s">
        <v>23</v>
      </c>
    </row>
    <row r="4" spans="2:4" ht="33.75" customHeight="1" x14ac:dyDescent="0.15">
      <c r="B4" s="51"/>
      <c r="C4" s="4" t="s">
        <v>24</v>
      </c>
      <c r="D4" s="6" t="s">
        <v>25</v>
      </c>
    </row>
    <row r="5" spans="2:4" x14ac:dyDescent="0.15">
      <c r="B5" s="51"/>
      <c r="C5" s="4" t="s">
        <v>26</v>
      </c>
      <c r="D5" s="6" t="s">
        <v>27</v>
      </c>
    </row>
    <row r="6" spans="2:4" x14ac:dyDescent="0.15">
      <c r="B6" s="51"/>
      <c r="C6" s="4" t="s">
        <v>28</v>
      </c>
      <c r="D6" s="6" t="s">
        <v>29</v>
      </c>
    </row>
    <row r="7" spans="2:4" x14ac:dyDescent="0.15">
      <c r="B7" s="51"/>
      <c r="C7" s="4" t="s">
        <v>30</v>
      </c>
      <c r="D7" s="6" t="s">
        <v>31</v>
      </c>
    </row>
    <row r="8" spans="2:4" ht="101.25" customHeight="1" x14ac:dyDescent="0.15">
      <c r="B8" s="51"/>
      <c r="C8" s="4" t="s">
        <v>16</v>
      </c>
      <c r="D8" s="6" t="s">
        <v>32</v>
      </c>
    </row>
    <row r="9" spans="2:4" ht="33" customHeight="1" x14ac:dyDescent="0.15">
      <c r="B9" s="51"/>
      <c r="C9" s="4" t="s">
        <v>33</v>
      </c>
      <c r="D9" s="6" t="s">
        <v>34</v>
      </c>
    </row>
    <row r="10" spans="2:4" x14ac:dyDescent="0.15">
      <c r="B10" s="51"/>
      <c r="C10" s="4" t="s">
        <v>35</v>
      </c>
      <c r="D10" s="6" t="s">
        <v>36</v>
      </c>
    </row>
    <row r="11" spans="2:4" x14ac:dyDescent="0.15">
      <c r="B11" s="51"/>
      <c r="C11" s="4" t="s">
        <v>37</v>
      </c>
      <c r="D11" s="6" t="s">
        <v>38</v>
      </c>
    </row>
    <row r="12" spans="2:4" x14ac:dyDescent="0.15">
      <c r="B12" s="51"/>
      <c r="C12" s="4" t="s">
        <v>39</v>
      </c>
      <c r="D12" s="6" t="s">
        <v>40</v>
      </c>
    </row>
    <row r="13" spans="2:4" x14ac:dyDescent="0.15">
      <c r="B13" s="51"/>
      <c r="C13" s="4" t="s">
        <v>41</v>
      </c>
      <c r="D13" s="6" t="s">
        <v>42</v>
      </c>
    </row>
    <row r="14" spans="2:4" x14ac:dyDescent="0.15">
      <c r="B14" s="51"/>
      <c r="C14" s="4" t="s">
        <v>43</v>
      </c>
      <c r="D14" s="6" t="s">
        <v>44</v>
      </c>
    </row>
    <row r="15" spans="2:4" x14ac:dyDescent="0.15">
      <c r="B15" s="51"/>
      <c r="C15" s="4" t="s">
        <v>13</v>
      </c>
      <c r="D15" s="6" t="s">
        <v>45</v>
      </c>
    </row>
    <row r="16" spans="2:4" x14ac:dyDescent="0.15">
      <c r="B16" s="51"/>
      <c r="C16" s="4" t="s">
        <v>46</v>
      </c>
      <c r="D16" s="6" t="s">
        <v>47</v>
      </c>
    </row>
    <row r="17" spans="2:4" x14ac:dyDescent="0.15">
      <c r="B17" s="51"/>
      <c r="C17" s="4" t="s">
        <v>9</v>
      </c>
      <c r="D17" s="6" t="s">
        <v>48</v>
      </c>
    </row>
    <row r="18" spans="2:4" x14ac:dyDescent="0.15">
      <c r="B18" s="51"/>
      <c r="C18" s="4" t="s">
        <v>49</v>
      </c>
      <c r="D18" s="6" t="s">
        <v>50</v>
      </c>
    </row>
    <row r="19" spans="2:4" x14ac:dyDescent="0.15">
      <c r="B19" s="51"/>
      <c r="C19" s="4" t="s">
        <v>51</v>
      </c>
      <c r="D19" s="6" t="s">
        <v>52</v>
      </c>
    </row>
    <row r="20" spans="2:4" x14ac:dyDescent="0.15">
      <c r="B20" s="51"/>
      <c r="C20" s="4" t="s">
        <v>53</v>
      </c>
      <c r="D20" s="6" t="s">
        <v>54</v>
      </c>
    </row>
    <row r="21" spans="2:4" x14ac:dyDescent="0.15">
      <c r="B21" s="51"/>
      <c r="C21" s="4" t="s">
        <v>55</v>
      </c>
      <c r="D21" s="6" t="s">
        <v>56</v>
      </c>
    </row>
    <row r="22" spans="2:4" x14ac:dyDescent="0.15">
      <c r="B22" s="51"/>
      <c r="C22" s="4" t="s">
        <v>17</v>
      </c>
      <c r="D22" s="6" t="s">
        <v>57</v>
      </c>
    </row>
    <row r="23" spans="2:4" x14ac:dyDescent="0.15">
      <c r="B23" s="51"/>
      <c r="C23" s="4" t="s">
        <v>58</v>
      </c>
      <c r="D23" s="6"/>
    </row>
    <row r="24" spans="2:4" x14ac:dyDescent="0.15">
      <c r="B24" s="51"/>
      <c r="C24" s="4" t="s">
        <v>59</v>
      </c>
      <c r="D24" s="6"/>
    </row>
    <row r="25" spans="2:4" x14ac:dyDescent="0.15">
      <c r="B25" s="51"/>
      <c r="C25" s="4" t="s">
        <v>60</v>
      </c>
      <c r="D25" s="6"/>
    </row>
    <row r="26" spans="2:4" x14ac:dyDescent="0.15">
      <c r="B26" s="51"/>
      <c r="C26" s="4" t="s">
        <v>61</v>
      </c>
      <c r="D26" s="6"/>
    </row>
    <row r="27" spans="2:4" x14ac:dyDescent="0.15">
      <c r="B27" s="51"/>
      <c r="C27" s="4" t="s">
        <v>62</v>
      </c>
      <c r="D27" s="6"/>
    </row>
    <row r="28" spans="2:4" x14ac:dyDescent="0.15">
      <c r="B28" s="51"/>
      <c r="C28" s="4" t="s">
        <v>63</v>
      </c>
      <c r="D28" s="6"/>
    </row>
    <row r="29" spans="2:4" x14ac:dyDescent="0.15">
      <c r="B29" s="51"/>
      <c r="C29" s="13"/>
      <c r="D29" s="6"/>
    </row>
    <row r="30" spans="2:4" x14ac:dyDescent="0.15">
      <c r="B30" s="51"/>
      <c r="C30" s="13"/>
      <c r="D30" s="6"/>
    </row>
    <row r="31" spans="2:4" x14ac:dyDescent="0.15">
      <c r="C31" s="14"/>
      <c r="D31" s="12" t="s">
        <v>64</v>
      </c>
    </row>
    <row r="34" spans="2:4" x14ac:dyDescent="0.15">
      <c r="B34" s="51" t="s">
        <v>65</v>
      </c>
      <c r="C34" s="6" t="s">
        <v>11</v>
      </c>
      <c r="D34" s="15" t="s">
        <v>66</v>
      </c>
    </row>
    <row r="35" spans="2:4" x14ac:dyDescent="0.15">
      <c r="B35" s="51"/>
      <c r="C35" s="6" t="s">
        <v>67</v>
      </c>
      <c r="D35" s="16"/>
    </row>
    <row r="36" spans="2:4" x14ac:dyDescent="0.15">
      <c r="B36" s="51"/>
      <c r="C36" s="6" t="s">
        <v>68</v>
      </c>
      <c r="D36" s="16"/>
    </row>
    <row r="37" spans="2:4" x14ac:dyDescent="0.15">
      <c r="B37" s="51"/>
      <c r="C37" s="6" t="s">
        <v>69</v>
      </c>
      <c r="D37" s="16"/>
    </row>
    <row r="38" spans="2:4" x14ac:dyDescent="0.15">
      <c r="B38" s="51"/>
      <c r="C38" s="6" t="s">
        <v>70</v>
      </c>
      <c r="D38" s="16"/>
    </row>
    <row r="39" spans="2:4" x14ac:dyDescent="0.15">
      <c r="B39" s="51"/>
      <c r="C39" s="6" t="s">
        <v>71</v>
      </c>
      <c r="D39" s="16"/>
    </row>
    <row r="40" spans="2:4" x14ac:dyDescent="0.15">
      <c r="B40" s="51"/>
      <c r="C40" s="6" t="s">
        <v>72</v>
      </c>
      <c r="D40" s="16"/>
    </row>
    <row r="41" spans="2:4" x14ac:dyDescent="0.15">
      <c r="B41" s="51"/>
      <c r="C41" s="6" t="s">
        <v>73</v>
      </c>
      <c r="D41" s="16"/>
    </row>
    <row r="42" spans="2:4" x14ac:dyDescent="0.15">
      <c r="B42" s="51"/>
      <c r="C42" s="6" t="s">
        <v>74</v>
      </c>
      <c r="D42" s="16"/>
    </row>
    <row r="43" spans="2:4" x14ac:dyDescent="0.15">
      <c r="B43" s="51"/>
      <c r="C43" s="6" t="s">
        <v>75</v>
      </c>
      <c r="D43" s="16"/>
    </row>
    <row r="44" spans="2:4" x14ac:dyDescent="0.15">
      <c r="B44" s="51"/>
      <c r="C44" s="6" t="s">
        <v>76</v>
      </c>
      <c r="D44" s="16"/>
    </row>
    <row r="45" spans="2:4" x14ac:dyDescent="0.15">
      <c r="B45" s="51"/>
      <c r="C45" s="6" t="s">
        <v>77</v>
      </c>
      <c r="D45" s="17"/>
    </row>
    <row r="46" spans="2:4" x14ac:dyDescent="0.15">
      <c r="B46" s="51"/>
      <c r="C46" s="6" t="s">
        <v>78</v>
      </c>
      <c r="D46" s="16"/>
    </row>
    <row r="47" spans="2:4" x14ac:dyDescent="0.15">
      <c r="B47" s="51"/>
      <c r="C47" s="6" t="s">
        <v>79</v>
      </c>
      <c r="D47" s="16"/>
    </row>
    <row r="48" spans="2:4" x14ac:dyDescent="0.15">
      <c r="B48" s="51"/>
      <c r="C48" s="6" t="s">
        <v>80</v>
      </c>
      <c r="D48" s="16"/>
    </row>
    <row r="49" spans="2:4" x14ac:dyDescent="0.15">
      <c r="B49" s="51"/>
      <c r="C49" s="6" t="s">
        <v>81</v>
      </c>
      <c r="D49" s="15" t="s">
        <v>82</v>
      </c>
    </row>
    <row r="50" spans="2:4" x14ac:dyDescent="0.15">
      <c r="B50" s="51"/>
      <c r="C50" s="6" t="s">
        <v>83</v>
      </c>
      <c r="D50" s="16"/>
    </row>
    <row r="51" spans="2:4" x14ac:dyDescent="0.15">
      <c r="B51" s="51"/>
      <c r="C51" s="6" t="s">
        <v>84</v>
      </c>
      <c r="D51" s="16"/>
    </row>
    <row r="52" spans="2:4" x14ac:dyDescent="0.15">
      <c r="B52" s="51"/>
      <c r="C52" s="6" t="s">
        <v>85</v>
      </c>
      <c r="D52" s="16"/>
    </row>
    <row r="53" spans="2:4" x14ac:dyDescent="0.15">
      <c r="B53" s="51"/>
      <c r="C53" s="6" t="s">
        <v>86</v>
      </c>
      <c r="D53" s="16"/>
    </row>
    <row r="54" spans="2:4" x14ac:dyDescent="0.15">
      <c r="B54" s="51"/>
      <c r="C54" s="6" t="s">
        <v>87</v>
      </c>
      <c r="D54" s="16"/>
    </row>
    <row r="55" spans="2:4" x14ac:dyDescent="0.15">
      <c r="B55" s="51"/>
      <c r="C55" s="6" t="s">
        <v>88</v>
      </c>
      <c r="D55" s="16"/>
    </row>
    <row r="56" spans="2:4" x14ac:dyDescent="0.15">
      <c r="B56" s="51"/>
      <c r="C56" s="6" t="s">
        <v>89</v>
      </c>
      <c r="D56" s="16"/>
    </row>
    <row r="57" spans="2:4" x14ac:dyDescent="0.15">
      <c r="B57" s="51"/>
      <c r="C57" s="6" t="s">
        <v>90</v>
      </c>
      <c r="D57" s="16"/>
    </row>
    <row r="58" spans="2:4" x14ac:dyDescent="0.15">
      <c r="B58" s="51"/>
      <c r="C58" s="6" t="s">
        <v>91</v>
      </c>
      <c r="D58" s="16"/>
    </row>
    <row r="59" spans="2:4" x14ac:dyDescent="0.15">
      <c r="B59" s="51"/>
      <c r="C59" s="6" t="s">
        <v>92</v>
      </c>
      <c r="D59" s="16"/>
    </row>
    <row r="60" spans="2:4" x14ac:dyDescent="0.15">
      <c r="B60" s="51"/>
      <c r="C60" s="6" t="s">
        <v>93</v>
      </c>
      <c r="D60" s="16"/>
    </row>
    <row r="61" spans="2:4" x14ac:dyDescent="0.15">
      <c r="B61" s="51"/>
      <c r="C61" s="6" t="s">
        <v>94</v>
      </c>
      <c r="D61" s="16"/>
    </row>
    <row r="62" spans="2:4" x14ac:dyDescent="0.15">
      <c r="B62" s="51"/>
      <c r="C62" s="6" t="s">
        <v>95</v>
      </c>
      <c r="D62" s="16"/>
    </row>
    <row r="63" spans="2:4" x14ac:dyDescent="0.15">
      <c r="B63" s="51"/>
      <c r="C63" s="6" t="s">
        <v>96</v>
      </c>
      <c r="D63" s="16"/>
    </row>
    <row r="64" spans="2:4" x14ac:dyDescent="0.15">
      <c r="B64" s="51"/>
      <c r="C64" s="6" t="s">
        <v>97</v>
      </c>
      <c r="D64" s="16"/>
    </row>
    <row r="65" spans="2:4" x14ac:dyDescent="0.15">
      <c r="B65" s="51"/>
      <c r="C65" s="6" t="s">
        <v>98</v>
      </c>
      <c r="D65" s="16"/>
    </row>
    <row r="66" spans="2:4" x14ac:dyDescent="0.15">
      <c r="B66" s="51"/>
      <c r="C66" s="6" t="s">
        <v>99</v>
      </c>
      <c r="D66" s="16"/>
    </row>
    <row r="67" spans="2:4" x14ac:dyDescent="0.15">
      <c r="B67" s="51"/>
      <c r="C67" s="6" t="s">
        <v>100</v>
      </c>
      <c r="D67" s="16"/>
    </row>
    <row r="68" spans="2:4" x14ac:dyDescent="0.15">
      <c r="B68" s="51"/>
      <c r="C68" s="6" t="s">
        <v>101</v>
      </c>
      <c r="D68" s="16"/>
    </row>
    <row r="69" spans="2:4" x14ac:dyDescent="0.15">
      <c r="B69" s="51"/>
      <c r="C69" s="6" t="s">
        <v>102</v>
      </c>
      <c r="D69" s="16"/>
    </row>
    <row r="70" spans="2:4" x14ac:dyDescent="0.15">
      <c r="B70" s="51"/>
      <c r="C70" s="6" t="s">
        <v>103</v>
      </c>
      <c r="D70" s="16"/>
    </row>
    <row r="71" spans="2:4" x14ac:dyDescent="0.15">
      <c r="B71" s="51"/>
      <c r="C71" s="6" t="s">
        <v>104</v>
      </c>
      <c r="D71" s="16"/>
    </row>
    <row r="72" spans="2:4" x14ac:dyDescent="0.15">
      <c r="B72" s="51"/>
      <c r="C72" s="6" t="s">
        <v>105</v>
      </c>
      <c r="D72" s="16"/>
    </row>
    <row r="73" spans="2:4" x14ac:dyDescent="0.15">
      <c r="B73" s="51"/>
      <c r="C73" s="6" t="s">
        <v>106</v>
      </c>
      <c r="D73" s="16"/>
    </row>
    <row r="74" spans="2:4" x14ac:dyDescent="0.15">
      <c r="B74" s="51"/>
      <c r="C74" s="6" t="s">
        <v>107</v>
      </c>
      <c r="D74" s="16"/>
    </row>
    <row r="75" spans="2:4" x14ac:dyDescent="0.15">
      <c r="B75" s="51"/>
      <c r="C75" s="6" t="s">
        <v>108</v>
      </c>
      <c r="D75" s="16"/>
    </row>
    <row r="76" spans="2:4" x14ac:dyDescent="0.15">
      <c r="B76" s="51"/>
      <c r="C76" s="6" t="s">
        <v>109</v>
      </c>
      <c r="D76" s="16"/>
    </row>
    <row r="77" spans="2:4" x14ac:dyDescent="0.15">
      <c r="B77" s="51"/>
      <c r="C77" s="6" t="s">
        <v>110</v>
      </c>
      <c r="D77" s="16"/>
    </row>
    <row r="78" spans="2:4" ht="31.5" x14ac:dyDescent="0.15">
      <c r="B78" s="51"/>
      <c r="C78" s="6" t="s">
        <v>111</v>
      </c>
      <c r="D78" s="16"/>
    </row>
    <row r="79" spans="2:4" ht="31.5" x14ac:dyDescent="0.15">
      <c r="B79" s="51"/>
      <c r="C79" s="6" t="s">
        <v>112</v>
      </c>
      <c r="D79" s="16"/>
    </row>
    <row r="80" spans="2:4" ht="31.5" x14ac:dyDescent="0.15">
      <c r="B80" s="51"/>
      <c r="C80" s="6" t="s">
        <v>113</v>
      </c>
      <c r="D80" s="16"/>
    </row>
    <row r="81" spans="2:4" ht="31.5" x14ac:dyDescent="0.15">
      <c r="B81" s="51"/>
      <c r="C81" s="6" t="s">
        <v>114</v>
      </c>
      <c r="D81" s="16"/>
    </row>
    <row r="82" spans="2:4" ht="31.5" x14ac:dyDescent="0.15">
      <c r="B82" s="51"/>
      <c r="C82" s="6" t="s">
        <v>115</v>
      </c>
      <c r="D82" s="17"/>
    </row>
    <row r="83" spans="2:4" x14ac:dyDescent="0.15">
      <c r="B83" s="51"/>
      <c r="C83" s="6" t="s">
        <v>116</v>
      </c>
      <c r="D83" s="15" t="s">
        <v>117</v>
      </c>
    </row>
    <row r="84" spans="2:4" x14ac:dyDescent="0.15">
      <c r="B84" s="51"/>
      <c r="C84" s="6" t="s">
        <v>118</v>
      </c>
      <c r="D84" s="16"/>
    </row>
    <row r="85" spans="2:4" x14ac:dyDescent="0.15">
      <c r="B85" s="51"/>
      <c r="C85" s="6" t="s">
        <v>119</v>
      </c>
      <c r="D85" s="16"/>
    </row>
    <row r="86" spans="2:4" x14ac:dyDescent="0.15">
      <c r="B86" s="51"/>
      <c r="C86" s="6" t="s">
        <v>120</v>
      </c>
      <c r="D86" s="16"/>
    </row>
    <row r="87" spans="2:4" x14ac:dyDescent="0.15">
      <c r="B87" s="51"/>
      <c r="C87" s="6" t="s">
        <v>121</v>
      </c>
      <c r="D87" s="16"/>
    </row>
    <row r="88" spans="2:4" x14ac:dyDescent="0.15">
      <c r="B88" s="51"/>
      <c r="C88" s="6" t="s">
        <v>122</v>
      </c>
      <c r="D88" s="16"/>
    </row>
    <row r="89" spans="2:4" x14ac:dyDescent="0.15">
      <c r="B89" s="51"/>
      <c r="C89" s="6" t="s">
        <v>123</v>
      </c>
      <c r="D89" s="16"/>
    </row>
    <row r="90" spans="2:4" x14ac:dyDescent="0.15">
      <c r="B90" s="51"/>
      <c r="C90" s="6" t="s">
        <v>124</v>
      </c>
      <c r="D90" s="16"/>
    </row>
    <row r="91" spans="2:4" x14ac:dyDescent="0.15">
      <c r="B91" s="51"/>
      <c r="C91" s="6" t="s">
        <v>125</v>
      </c>
      <c r="D91" s="16"/>
    </row>
    <row r="92" spans="2:4" x14ac:dyDescent="0.15">
      <c r="B92" s="51"/>
      <c r="C92" s="6" t="s">
        <v>126</v>
      </c>
      <c r="D92" s="16"/>
    </row>
    <row r="93" spans="2:4" x14ac:dyDescent="0.15">
      <c r="B93" s="51"/>
      <c r="C93" s="6" t="s">
        <v>127</v>
      </c>
      <c r="D93" s="16"/>
    </row>
    <row r="94" spans="2:4" x14ac:dyDescent="0.15">
      <c r="B94" s="51"/>
      <c r="C94" s="6" t="s">
        <v>128</v>
      </c>
      <c r="D94" s="16"/>
    </row>
    <row r="95" spans="2:4" x14ac:dyDescent="0.15">
      <c r="B95" s="51"/>
      <c r="C95" s="6" t="s">
        <v>129</v>
      </c>
      <c r="D95" s="16"/>
    </row>
    <row r="96" spans="2:4" x14ac:dyDescent="0.15">
      <c r="B96" s="51"/>
      <c r="C96" s="6" t="s">
        <v>130</v>
      </c>
      <c r="D96" s="16"/>
    </row>
    <row r="97" spans="2:4" x14ac:dyDescent="0.15">
      <c r="B97" s="51"/>
      <c r="C97" s="6" t="s">
        <v>131</v>
      </c>
      <c r="D97" s="16"/>
    </row>
    <row r="98" spans="2:4" x14ac:dyDescent="0.15">
      <c r="B98" s="51"/>
      <c r="C98" s="6" t="s">
        <v>132</v>
      </c>
      <c r="D98" s="16"/>
    </row>
    <row r="99" spans="2:4" x14ac:dyDescent="0.15">
      <c r="B99" s="51"/>
      <c r="C99" s="6" t="s">
        <v>133</v>
      </c>
      <c r="D99" s="16"/>
    </row>
    <row r="100" spans="2:4" x14ac:dyDescent="0.15">
      <c r="B100" s="51"/>
      <c r="C100" s="6" t="s">
        <v>134</v>
      </c>
      <c r="D100" s="16"/>
    </row>
    <row r="101" spans="2:4" x14ac:dyDescent="0.15">
      <c r="B101" s="51"/>
      <c r="C101" s="6" t="s">
        <v>135</v>
      </c>
      <c r="D101" s="16"/>
    </row>
    <row r="102" spans="2:4" x14ac:dyDescent="0.15">
      <c r="B102" s="51"/>
      <c r="C102" s="6" t="s">
        <v>136</v>
      </c>
      <c r="D102" s="17"/>
    </row>
    <row r="103" spans="2:4" x14ac:dyDescent="0.15">
      <c r="B103" s="51"/>
      <c r="C103" s="6" t="s">
        <v>137</v>
      </c>
      <c r="D103" s="17"/>
    </row>
    <row r="104" spans="2:4" x14ac:dyDescent="0.15">
      <c r="B104" s="51"/>
      <c r="C104" s="18"/>
      <c r="D104" s="17"/>
    </row>
    <row r="105" spans="2:4" x14ac:dyDescent="0.15">
      <c r="B105" s="51"/>
      <c r="C105" s="18"/>
      <c r="D105" s="17"/>
    </row>
  </sheetData>
  <mergeCells count="2">
    <mergeCell ref="B3:B30"/>
    <mergeCell ref="B34:B105"/>
  </mergeCells>
  <phoneticPr fontId="30"/>
  <pageMargins left="0.59055118110236227" right="0.27559055118110237" top="0.74803149606299213" bottom="0.78740157480314965" header="0.51181102362204722" footer="0.51181102362204722"/>
  <pageSetup paperSize="9" orientation="portrait" horizontalDpi="300" verticalDpi="300" r:id="rId1"/>
  <headerFooter alignWithMargins="0"/>
  <rowBreaks count="1" manualBreakCount="1">
    <brk id="3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I71"/>
  <sheetViews>
    <sheetView view="pageBreakPreview" topLeftCell="A46" zoomScaleNormal="100" workbookViewId="0">
      <selection activeCell="D24" sqref="D24:D25"/>
    </sheetView>
  </sheetViews>
  <sheetFormatPr defaultRowHeight="15.75" x14ac:dyDescent="0.15"/>
  <cols>
    <col min="1" max="1" width="4.125" style="1" customWidth="1"/>
    <col min="2" max="2" width="15.375" style="1" bestFit="1" customWidth="1"/>
    <col min="3" max="3" width="15.75" style="1" customWidth="1"/>
    <col min="4" max="4" width="5.75" style="1" customWidth="1"/>
    <col min="5" max="6" width="15.75" style="1" customWidth="1"/>
    <col min="7" max="7" width="2.375" style="1" customWidth="1"/>
    <col min="8" max="16384" width="9" style="1"/>
  </cols>
  <sheetData>
    <row r="1" spans="2:9" ht="8.25" customHeight="1" x14ac:dyDescent="0.15"/>
    <row r="2" spans="2:9" ht="26.25" customHeight="1" x14ac:dyDescent="0.15">
      <c r="B2" s="52" t="str">
        <f>入力!A1</f>
        <v>年分</v>
      </c>
      <c r="C2" s="52"/>
      <c r="D2" s="52"/>
      <c r="E2" s="52"/>
      <c r="F2" s="52"/>
      <c r="H2" s="2" t="s">
        <v>138</v>
      </c>
      <c r="I2" s="2" t="s">
        <v>139</v>
      </c>
    </row>
    <row r="3" spans="2:9" x14ac:dyDescent="0.15">
      <c r="B3" s="53" t="s">
        <v>140</v>
      </c>
      <c r="C3" s="54"/>
      <c r="E3" s="55" t="s">
        <v>65</v>
      </c>
      <c r="F3" s="56"/>
      <c r="H3" s="2" t="str">
        <f ca="1">IF(C33=入力!E115,"ok","error")</f>
        <v>ok</v>
      </c>
      <c r="I3" s="2" t="str">
        <f>IF(F71=入力!D115,"ok","error")</f>
        <v>ok</v>
      </c>
    </row>
    <row r="4" spans="2:9" ht="13.5" customHeight="1" x14ac:dyDescent="0.15">
      <c r="B4" s="3" t="s">
        <v>4</v>
      </c>
      <c r="C4" s="3" t="s">
        <v>141</v>
      </c>
      <c r="E4" s="3" t="s">
        <v>4</v>
      </c>
      <c r="F4" s="3" t="s">
        <v>141</v>
      </c>
    </row>
    <row r="5" spans="2:9" ht="13.5" customHeight="1" x14ac:dyDescent="0.15">
      <c r="B5" s="4" t="str">
        <f>リスト!C3</f>
        <v>雇人費</v>
      </c>
      <c r="C5" s="5">
        <f ca="1">SUMIF(入力!$B:$E,B5,入力!$E:$E)</f>
        <v>0</v>
      </c>
      <c r="E5" s="6" t="str">
        <f>リスト!C34</f>
        <v>りんご</v>
      </c>
      <c r="F5" s="5">
        <f>SUMIF(入力!$B:$B,E5,入力!$D:$D)</f>
        <v>0</v>
      </c>
    </row>
    <row r="6" spans="2:9" ht="13.5" customHeight="1" x14ac:dyDescent="0.15">
      <c r="B6" s="4" t="str">
        <f>リスト!C4</f>
        <v>小作料・賃借料</v>
      </c>
      <c r="C6" s="5">
        <f ca="1">SUMIF(入力!$B:$E,B6,入力!$E:$E)</f>
        <v>0</v>
      </c>
      <c r="E6" s="6" t="str">
        <f>リスト!C35</f>
        <v>さくらんぼ</v>
      </c>
      <c r="F6" s="5">
        <f>SUMIF(入力!$B:$B,E6,入力!$D:$D)</f>
        <v>0</v>
      </c>
    </row>
    <row r="7" spans="2:9" ht="13.5" customHeight="1" x14ac:dyDescent="0.15">
      <c r="B7" s="4" t="str">
        <f>リスト!C5</f>
        <v>減価償却費</v>
      </c>
      <c r="C7" s="5">
        <f ca="1">SUMIF(入力!$B:$E,B7,入力!$E:$E)</f>
        <v>0</v>
      </c>
      <c r="E7" s="6" t="str">
        <f>リスト!C36</f>
        <v>桃</v>
      </c>
      <c r="F7" s="5">
        <f>SUMIF(入力!$B:$B,E7,入力!$D:$D)</f>
        <v>0</v>
      </c>
    </row>
    <row r="8" spans="2:9" ht="13.5" customHeight="1" x14ac:dyDescent="0.15">
      <c r="B8" s="4" t="str">
        <f>リスト!C6</f>
        <v>貸倒金</v>
      </c>
      <c r="C8" s="5">
        <f ca="1">SUMIF(入力!$B:$E,B8,入力!$E:$E)</f>
        <v>0</v>
      </c>
      <c r="E8" s="6" t="str">
        <f>リスト!C37</f>
        <v>ナシ</v>
      </c>
      <c r="F8" s="5">
        <f>SUMIF(入力!$B:$B,E8,入力!$D:$D)</f>
        <v>0</v>
      </c>
    </row>
    <row r="9" spans="2:9" ht="13.5" customHeight="1" x14ac:dyDescent="0.15">
      <c r="B9" s="4" t="str">
        <f>リスト!C7</f>
        <v>利子割引料</v>
      </c>
      <c r="C9" s="5">
        <f ca="1">SUMIF(入力!$B:$E,B9,入力!$E:$E)</f>
        <v>0</v>
      </c>
      <c r="E9" s="6" t="str">
        <f>リスト!C38</f>
        <v>洋ナシ</v>
      </c>
      <c r="F9" s="5">
        <f>SUMIF(入力!$B:$B,E9,入力!$D:$D)</f>
        <v>0</v>
      </c>
    </row>
    <row r="10" spans="2:9" ht="13.5" customHeight="1" x14ac:dyDescent="0.15">
      <c r="B10" s="4" t="str">
        <f>リスト!C8</f>
        <v>租税公課</v>
      </c>
      <c r="C10" s="5">
        <f ca="1">SUMIF(入力!$B:$E,B10,入力!$E:$E)</f>
        <v>0</v>
      </c>
      <c r="E10" s="6" t="str">
        <f>リスト!C39</f>
        <v>梅</v>
      </c>
      <c r="F10" s="5">
        <f>SUMIF(入力!$B:$B,E10,入力!$D:$D)</f>
        <v>0</v>
      </c>
    </row>
    <row r="11" spans="2:9" ht="13.5" customHeight="1" x14ac:dyDescent="0.15">
      <c r="B11" s="4" t="str">
        <f>リスト!C9</f>
        <v>種苗費</v>
      </c>
      <c r="C11" s="5">
        <f ca="1">SUMIF(入力!$B:$E,B11,入力!$E:$E)</f>
        <v>0</v>
      </c>
      <c r="E11" s="6" t="str">
        <f>リスト!C40</f>
        <v>プラム</v>
      </c>
      <c r="F11" s="5">
        <f>SUMIF(入力!$B:$B,E11,入力!$D:$D)</f>
        <v>0</v>
      </c>
    </row>
    <row r="12" spans="2:9" ht="13.5" customHeight="1" x14ac:dyDescent="0.15">
      <c r="B12" s="4" t="str">
        <f>リスト!C10</f>
        <v>素畜費</v>
      </c>
      <c r="C12" s="5">
        <f ca="1">SUMIF(入力!$B:$E,B12,入力!$E:$E)</f>
        <v>0</v>
      </c>
      <c r="E12" s="6" t="str">
        <f>リスト!C41</f>
        <v>プルーン</v>
      </c>
      <c r="F12" s="5">
        <f>SUMIF(入力!$B:$B,E12,入力!$D:$D)</f>
        <v>0</v>
      </c>
    </row>
    <row r="13" spans="2:9" ht="13.5" customHeight="1" x14ac:dyDescent="0.15">
      <c r="B13" s="4" t="str">
        <f>リスト!C11</f>
        <v>肥料費</v>
      </c>
      <c r="C13" s="5">
        <f ca="1">SUMIF(入力!$B:$E,B13,入力!$E:$E)</f>
        <v>0</v>
      </c>
      <c r="E13" s="6" t="str">
        <f>リスト!C42</f>
        <v>柿</v>
      </c>
      <c r="F13" s="5">
        <f>SUMIF(入力!$B:$B,E13,入力!$D:$D)</f>
        <v>0</v>
      </c>
    </row>
    <row r="14" spans="2:9" ht="13.5" customHeight="1" x14ac:dyDescent="0.15">
      <c r="B14" s="4" t="str">
        <f>リスト!C12</f>
        <v>飼料費</v>
      </c>
      <c r="C14" s="5">
        <f ca="1">SUMIF(入力!$B:$E,B14,入力!$E:$E)</f>
        <v>0</v>
      </c>
      <c r="E14" s="6" t="str">
        <f>リスト!C43</f>
        <v>果樹その他①</v>
      </c>
      <c r="F14" s="5">
        <f>SUMIF(入力!$B:$B,E14,入力!$D:$D)</f>
        <v>0</v>
      </c>
    </row>
    <row r="15" spans="2:9" ht="13.5" customHeight="1" x14ac:dyDescent="0.15">
      <c r="B15" s="4" t="str">
        <f>リスト!C13</f>
        <v>農具費</v>
      </c>
      <c r="C15" s="5">
        <f ca="1">SUMIF(入力!$B:$E,B15,入力!$E:$E)</f>
        <v>0</v>
      </c>
      <c r="E15" s="6" t="str">
        <f>リスト!C44</f>
        <v>果樹その他②</v>
      </c>
      <c r="F15" s="5">
        <f>SUMIF(入力!$B:$B,E15,入力!$D:$D)</f>
        <v>0</v>
      </c>
    </row>
    <row r="16" spans="2:9" ht="13.5" customHeight="1" x14ac:dyDescent="0.15">
      <c r="B16" s="4" t="str">
        <f>リスト!C14</f>
        <v>農薬衛生費</v>
      </c>
      <c r="C16" s="5">
        <f ca="1">SUMIF(入力!$B:$E,B16,入力!$E:$E)</f>
        <v>0</v>
      </c>
      <c r="E16" s="6" t="str">
        <f>リスト!C45</f>
        <v>果樹その他③</v>
      </c>
      <c r="F16" s="5">
        <f>SUMIF(入力!$B:$B,E16,入力!$D:$D)</f>
        <v>0</v>
      </c>
    </row>
    <row r="17" spans="2:6" ht="13.5" customHeight="1" x14ac:dyDescent="0.15">
      <c r="B17" s="4" t="str">
        <f>リスト!C15</f>
        <v>諸材料費</v>
      </c>
      <c r="C17" s="5">
        <f ca="1">SUMIF(入力!$B:$E,B17,入力!$E:$E)</f>
        <v>0</v>
      </c>
      <c r="E17" s="6" t="str">
        <f>リスト!C46</f>
        <v>自家消費(果)①</v>
      </c>
      <c r="F17" s="5">
        <f>SUMIF(入力!$B:$B,E17,入力!$D:$D)</f>
        <v>0</v>
      </c>
    </row>
    <row r="18" spans="2:6" ht="13.5" customHeight="1" x14ac:dyDescent="0.15">
      <c r="B18" s="4" t="str">
        <f>リスト!C16</f>
        <v>修繕費</v>
      </c>
      <c r="C18" s="5">
        <f ca="1">SUMIF(入力!$B:$E,B18,入力!$E:$E)</f>
        <v>0</v>
      </c>
      <c r="E18" s="6" t="str">
        <f>リスト!C47</f>
        <v>自家消費(果)②</v>
      </c>
      <c r="F18" s="5">
        <f>SUMIF(入力!$B:$B,E18,入力!$D:$D)</f>
        <v>0</v>
      </c>
    </row>
    <row r="19" spans="2:6" ht="13.5" customHeight="1" x14ac:dyDescent="0.15">
      <c r="B19" s="4" t="str">
        <f>リスト!C17</f>
        <v>動力光熱費</v>
      </c>
      <c r="C19" s="5">
        <f ca="1">SUMIF(入力!$B:$E,B19,入力!$E:$E)</f>
        <v>0</v>
      </c>
      <c r="E19" s="6" t="str">
        <f>リスト!C48</f>
        <v>自家消費(果)③</v>
      </c>
      <c r="F19" s="5">
        <f>SUMIF(入力!$B:$B,E19,入力!$D:$D)</f>
        <v>0</v>
      </c>
    </row>
    <row r="20" spans="2:6" ht="13.5" customHeight="1" x14ac:dyDescent="0.15">
      <c r="B20" s="4" t="str">
        <f>リスト!C18</f>
        <v>作業用衣料費</v>
      </c>
      <c r="C20" s="5">
        <f ca="1">SUMIF(入力!$B:$E,B20,入力!$E:$E)</f>
        <v>0</v>
      </c>
      <c r="E20" s="6" t="str">
        <f>リスト!C49</f>
        <v>ねぎ</v>
      </c>
      <c r="F20" s="5">
        <f>SUMIF(入力!$B:$B,E20,入力!$D:$D)</f>
        <v>0</v>
      </c>
    </row>
    <row r="21" spans="2:6" ht="13.5" customHeight="1" x14ac:dyDescent="0.15">
      <c r="B21" s="4" t="str">
        <f>リスト!C19</f>
        <v>農業共済掛金</v>
      </c>
      <c r="C21" s="5">
        <f ca="1">SUMIF(入力!$B:$E,B21,入力!$E:$E)</f>
        <v>0</v>
      </c>
      <c r="E21" s="6" t="str">
        <f>リスト!C50</f>
        <v>ホウレン草</v>
      </c>
      <c r="F21" s="5">
        <f>SUMIF(入力!$B:$B,E21,入力!$D:$D)</f>
        <v>0</v>
      </c>
    </row>
    <row r="22" spans="2:6" ht="13.5" customHeight="1" x14ac:dyDescent="0.15">
      <c r="B22" s="4" t="str">
        <f>リスト!C20</f>
        <v>荷造運賃手数料</v>
      </c>
      <c r="C22" s="5">
        <f ca="1">SUMIF(入力!$B:$E,B22,入力!$E:$E)</f>
        <v>0</v>
      </c>
      <c r="E22" s="6" t="str">
        <f>リスト!C51</f>
        <v>長芋</v>
      </c>
      <c r="F22" s="5">
        <f>SUMIF(入力!$B:$B,E22,入力!$D:$D)</f>
        <v>0</v>
      </c>
    </row>
    <row r="23" spans="2:6" ht="13.5" customHeight="1" x14ac:dyDescent="0.15">
      <c r="B23" s="4" t="str">
        <f>リスト!C21</f>
        <v>土地改良費</v>
      </c>
      <c r="C23" s="5">
        <f ca="1">SUMIF(入力!$B:$E,B23,入力!$E:$E)</f>
        <v>0</v>
      </c>
      <c r="E23" s="6" t="str">
        <f>リスト!C52</f>
        <v>にんにく</v>
      </c>
      <c r="F23" s="5">
        <f>SUMIF(入力!$B:$B,E23,入力!$D:$D)</f>
        <v>0</v>
      </c>
    </row>
    <row r="24" spans="2:6" ht="13.5" customHeight="1" x14ac:dyDescent="0.15">
      <c r="B24" s="4" t="str">
        <f>リスト!C22</f>
        <v>雑費</v>
      </c>
      <c r="C24" s="5">
        <f ca="1">SUMIF(入力!$B:$E,B24,入力!$E:$E)</f>
        <v>0</v>
      </c>
      <c r="E24" s="6" t="str">
        <f>リスト!C53</f>
        <v>にんじん</v>
      </c>
      <c r="F24" s="5">
        <f>SUMIF(入力!$B:$B,E24,入力!$D:$D)</f>
        <v>0</v>
      </c>
    </row>
    <row r="25" spans="2:6" ht="13.5" customHeight="1" x14ac:dyDescent="0.15">
      <c r="B25" s="4" t="str">
        <f>リスト!C23</f>
        <v>その他①</v>
      </c>
      <c r="C25" s="5">
        <f ca="1">SUMIF(入力!$B:$E,B25,入力!$E:$E)</f>
        <v>0</v>
      </c>
      <c r="E25" s="6" t="str">
        <f>リスト!C54</f>
        <v>大根</v>
      </c>
      <c r="F25" s="5">
        <f>SUMIF(入力!$B:$B,E25,入力!$D:$D)</f>
        <v>0</v>
      </c>
    </row>
    <row r="26" spans="2:6" ht="13.5" customHeight="1" x14ac:dyDescent="0.15">
      <c r="B26" s="4" t="str">
        <f>リスト!C24</f>
        <v>その他②</v>
      </c>
      <c r="C26" s="5">
        <f ca="1">SUMIF(入力!$B:$E,B26,入力!$E:$E)</f>
        <v>0</v>
      </c>
      <c r="E26" s="6" t="str">
        <f>リスト!C55</f>
        <v>ごぼう</v>
      </c>
      <c r="F26" s="5">
        <f>SUMIF(入力!$B:$B,E26,入力!$D:$D)</f>
        <v>0</v>
      </c>
    </row>
    <row r="27" spans="2:6" ht="13.5" customHeight="1" x14ac:dyDescent="0.15">
      <c r="B27" s="4" t="str">
        <f>リスト!C25</f>
        <v>その他③</v>
      </c>
      <c r="C27" s="5">
        <f ca="1">SUMIF(入力!$B:$E,B27,入力!$E:$E)</f>
        <v>0</v>
      </c>
      <c r="E27" s="6" t="str">
        <f>リスト!C56</f>
        <v>かぶ</v>
      </c>
      <c r="F27" s="5">
        <f>SUMIF(入力!$B:$B,E27,入力!$D:$D)</f>
        <v>0</v>
      </c>
    </row>
    <row r="28" spans="2:6" ht="13.5" customHeight="1" x14ac:dyDescent="0.15">
      <c r="B28" s="4" t="str">
        <f>リスト!C26</f>
        <v>その他④</v>
      </c>
      <c r="C28" s="5">
        <f ca="1">SUMIF(入力!$B:$E,B28,入力!$E:$E)</f>
        <v>0</v>
      </c>
      <c r="E28" s="6" t="str">
        <f>リスト!C57</f>
        <v>じゃがいも</v>
      </c>
      <c r="F28" s="5">
        <f>SUMIF(入力!$B:$B,E28,入力!$D:$D)</f>
        <v>0</v>
      </c>
    </row>
    <row r="29" spans="2:6" ht="13.5" customHeight="1" x14ac:dyDescent="0.15">
      <c r="B29" s="4" t="str">
        <f>リスト!C27</f>
        <v>期首</v>
      </c>
      <c r="C29" s="5">
        <f ca="1">SUMIF(入力!$B:$E,B29,入力!$E:$E)</f>
        <v>0</v>
      </c>
      <c r="E29" s="6" t="str">
        <f>リスト!C58</f>
        <v>トマト</v>
      </c>
      <c r="F29" s="5">
        <f>SUMIF(入力!$B:$B,E29,入力!$D:$D)</f>
        <v>0</v>
      </c>
    </row>
    <row r="30" spans="2:6" ht="13.5" customHeight="1" x14ac:dyDescent="0.15">
      <c r="B30" s="4" t="str">
        <f>リスト!C28</f>
        <v>期末</v>
      </c>
      <c r="C30" s="5">
        <f ca="1">SUMIF(入力!$B:$E,B30,入力!$E:$E)</f>
        <v>0</v>
      </c>
      <c r="E30" s="6" t="str">
        <f>リスト!C59</f>
        <v>ミニトマト</v>
      </c>
      <c r="F30" s="5">
        <f>SUMIF(入力!$B:$B,E30,入力!$D:$D)</f>
        <v>0</v>
      </c>
    </row>
    <row r="31" spans="2:6" x14ac:dyDescent="0.15">
      <c r="B31" s="4">
        <f>リスト!C29</f>
        <v>0</v>
      </c>
      <c r="C31" s="5">
        <f ca="1">SUMIF(入力!$B:$E,B31,入力!$E:$E)</f>
        <v>0</v>
      </c>
      <c r="E31" s="6" t="str">
        <f>リスト!C60</f>
        <v>きゅうり</v>
      </c>
      <c r="F31" s="5">
        <f>SUMIF(入力!$B:$B,E31,入力!$D:$D)</f>
        <v>0</v>
      </c>
    </row>
    <row r="32" spans="2:6" x14ac:dyDescent="0.15">
      <c r="B32" s="7">
        <f>リスト!C30</f>
        <v>0</v>
      </c>
      <c r="C32" s="8">
        <f ca="1">SUMIF(入力!$B:$E,B32,入力!$E:$E)</f>
        <v>0</v>
      </c>
      <c r="E32" s="6" t="str">
        <f>リスト!C61</f>
        <v>ピーマン</v>
      </c>
      <c r="F32" s="5">
        <f>SUMIF(入力!$B:$B,E32,入力!$D:$D)</f>
        <v>0</v>
      </c>
    </row>
    <row r="33" spans="2:6" x14ac:dyDescent="0.15">
      <c r="B33" s="9" t="s">
        <v>142</v>
      </c>
      <c r="C33" s="10">
        <f ca="1">SUM(C5:C32)</f>
        <v>0</v>
      </c>
      <c r="E33" s="6" t="str">
        <f>リスト!C62</f>
        <v>すいか</v>
      </c>
      <c r="F33" s="5">
        <f>SUMIF(入力!$B:$B,E33,入力!$D:$D)</f>
        <v>0</v>
      </c>
    </row>
    <row r="34" spans="2:6" x14ac:dyDescent="0.15">
      <c r="E34" s="6" t="str">
        <f>リスト!C63</f>
        <v>メロン</v>
      </c>
      <c r="F34" s="5">
        <f>SUMIF(入力!$B:$B,E34,入力!$D:$D)</f>
        <v>0</v>
      </c>
    </row>
    <row r="35" spans="2:6" x14ac:dyDescent="0.15">
      <c r="E35" s="6" t="str">
        <f>リスト!C64</f>
        <v>いちご</v>
      </c>
      <c r="F35" s="5">
        <f>SUMIF(入力!$B:$B,E35,入力!$D:$D)</f>
        <v>0</v>
      </c>
    </row>
    <row r="36" spans="2:6" x14ac:dyDescent="0.15">
      <c r="E36" s="6" t="str">
        <f>リスト!C65</f>
        <v>かぼちゃ</v>
      </c>
      <c r="F36" s="5">
        <f>SUMIF(入力!$B:$B,E36,入力!$D:$D)</f>
        <v>0</v>
      </c>
    </row>
    <row r="37" spans="2:6" x14ac:dyDescent="0.15">
      <c r="E37" s="6" t="str">
        <f>リスト!C66</f>
        <v>えだまめ</v>
      </c>
      <c r="F37" s="5">
        <f>SUMIF(入力!$B:$B,E37,入力!$D:$D)</f>
        <v>0</v>
      </c>
    </row>
    <row r="38" spans="2:6" x14ac:dyDescent="0.15">
      <c r="E38" s="6" t="str">
        <f>リスト!C67</f>
        <v>キャベツ</v>
      </c>
      <c r="F38" s="5">
        <f>SUMIF(入力!$B:$B,E38,入力!$D:$D)</f>
        <v>0</v>
      </c>
    </row>
    <row r="39" spans="2:6" x14ac:dyDescent="0.15">
      <c r="E39" s="6" t="str">
        <f>リスト!C68</f>
        <v>白菜</v>
      </c>
      <c r="F39" s="5">
        <f>SUMIF(入力!$B:$B,E39,入力!$D:$D)</f>
        <v>0</v>
      </c>
    </row>
    <row r="40" spans="2:6" x14ac:dyDescent="0.15">
      <c r="E40" s="6" t="str">
        <f>リスト!C69</f>
        <v>レタス</v>
      </c>
      <c r="F40" s="5">
        <f>SUMIF(入力!$B:$B,E40,入力!$D:$D)</f>
        <v>0</v>
      </c>
    </row>
    <row r="41" spans="2:6" x14ac:dyDescent="0.15">
      <c r="E41" s="6" t="str">
        <f>リスト!C70</f>
        <v>ブロッコリー</v>
      </c>
      <c r="F41" s="5">
        <f>SUMIF(入力!$B:$B,E41,入力!$D:$D)</f>
        <v>0</v>
      </c>
    </row>
    <row r="42" spans="2:6" x14ac:dyDescent="0.15">
      <c r="E42" s="6" t="str">
        <f>リスト!C71</f>
        <v>食用菊</v>
      </c>
      <c r="F42" s="5">
        <f>SUMIF(入力!$B:$B,E42,入力!$D:$D)</f>
        <v>0</v>
      </c>
    </row>
    <row r="43" spans="2:6" x14ac:dyDescent="0.15">
      <c r="E43" s="6" t="str">
        <f>リスト!C72</f>
        <v>種苗</v>
      </c>
      <c r="F43" s="5">
        <f>SUMIF(入力!$B:$B,E43,入力!$D:$D)</f>
        <v>0</v>
      </c>
    </row>
    <row r="44" spans="2:6" x14ac:dyDescent="0.15">
      <c r="E44" s="6" t="str">
        <f>リスト!C73</f>
        <v>野菜その他①</v>
      </c>
      <c r="F44" s="5">
        <f>SUMIF(入力!$B:$B,E44,入力!$D:$D)</f>
        <v>0</v>
      </c>
    </row>
    <row r="45" spans="2:6" x14ac:dyDescent="0.15">
      <c r="E45" s="6" t="str">
        <f>リスト!C74</f>
        <v>野菜その他②</v>
      </c>
      <c r="F45" s="5">
        <f>SUMIF(入力!$B:$B,E45,入力!$D:$D)</f>
        <v>0</v>
      </c>
    </row>
    <row r="46" spans="2:6" x14ac:dyDescent="0.15">
      <c r="E46" s="6" t="str">
        <f>リスト!C75</f>
        <v>野菜その他③</v>
      </c>
      <c r="F46" s="5">
        <f>SUMIF(入力!$B:$B,E46,入力!$D:$D)</f>
        <v>0</v>
      </c>
    </row>
    <row r="47" spans="2:6" x14ac:dyDescent="0.15">
      <c r="E47" s="6" t="str">
        <f>リスト!C82</f>
        <v>自家消費(野菜)⑤</v>
      </c>
      <c r="F47" s="5">
        <f>SUMIF(入力!$B:$B,E47,入力!$D:$D)</f>
        <v>0</v>
      </c>
    </row>
    <row r="48" spans="2:6" x14ac:dyDescent="0.15">
      <c r="E48" s="6" t="str">
        <f>リスト!C83</f>
        <v>トルコギキョウ</v>
      </c>
      <c r="F48" s="5">
        <f>SUMIF(入力!$B:$B,E48,入力!$D:$D)</f>
        <v>0</v>
      </c>
    </row>
    <row r="49" spans="5:6" x14ac:dyDescent="0.15">
      <c r="E49" s="6" t="str">
        <f>リスト!C84</f>
        <v>アルストロメリア</v>
      </c>
      <c r="F49" s="5">
        <f>SUMIF(入力!$B:$B,E49,入力!$D:$D)</f>
        <v>0</v>
      </c>
    </row>
    <row r="50" spans="5:6" x14ac:dyDescent="0.15">
      <c r="E50" s="6" t="str">
        <f>リスト!C85</f>
        <v>デリフィニウム</v>
      </c>
      <c r="F50" s="5">
        <f>SUMIF(入力!$B:$B,E50,入力!$D:$D)</f>
        <v>0</v>
      </c>
    </row>
    <row r="51" spans="5:6" x14ac:dyDescent="0.15">
      <c r="E51" s="6" t="str">
        <f>リスト!C86</f>
        <v>リンドウ</v>
      </c>
      <c r="F51" s="5">
        <f>SUMIF(入力!$B:$B,E51,入力!$D:$D)</f>
        <v>0</v>
      </c>
    </row>
    <row r="52" spans="5:6" x14ac:dyDescent="0.15">
      <c r="E52" s="6" t="str">
        <f>リスト!C87</f>
        <v>ヒマワリ</v>
      </c>
      <c r="F52" s="5">
        <f>SUMIF(入力!$B:$B,E52,入力!$D:$D)</f>
        <v>0</v>
      </c>
    </row>
    <row r="53" spans="5:6" x14ac:dyDescent="0.15">
      <c r="E53" s="6" t="str">
        <f>リスト!C88</f>
        <v>シクラメン</v>
      </c>
      <c r="F53" s="5">
        <f>SUMIF(入力!$B:$B,E53,入力!$D:$D)</f>
        <v>0</v>
      </c>
    </row>
    <row r="54" spans="5:6" x14ac:dyDescent="0.15">
      <c r="E54" s="6" t="str">
        <f>リスト!C89</f>
        <v>菊</v>
      </c>
      <c r="F54" s="5">
        <f>SUMIF(入力!$B:$B,E54,入力!$D:$D)</f>
        <v>0</v>
      </c>
    </row>
    <row r="55" spans="5:6" x14ac:dyDescent="0.15">
      <c r="E55" s="6" t="str">
        <f>リスト!C90</f>
        <v>小菊</v>
      </c>
      <c r="F55" s="5">
        <f>SUMIF(入力!$B:$B,E55,入力!$D:$D)</f>
        <v>0</v>
      </c>
    </row>
    <row r="56" spans="5:6" x14ac:dyDescent="0.15">
      <c r="E56" s="6" t="str">
        <f>リスト!C91</f>
        <v>バラ</v>
      </c>
      <c r="F56" s="5">
        <f>SUMIF(入力!$B:$B,E56,入力!$D:$D)</f>
        <v>0</v>
      </c>
    </row>
    <row r="57" spans="5:6" x14ac:dyDescent="0.15">
      <c r="E57" s="6" t="str">
        <f>リスト!C92</f>
        <v>ユリ</v>
      </c>
      <c r="F57" s="5">
        <f>SUMIF(入力!$B:$B,E57,入力!$D:$D)</f>
        <v>0</v>
      </c>
    </row>
    <row r="58" spans="5:6" x14ac:dyDescent="0.15">
      <c r="E58" s="6" t="str">
        <f>リスト!C93</f>
        <v>カーネーション</v>
      </c>
      <c r="F58" s="5">
        <f>SUMIF(入力!$B:$B,E58,入力!$D:$D)</f>
        <v>0</v>
      </c>
    </row>
    <row r="59" spans="5:6" x14ac:dyDescent="0.15">
      <c r="E59" s="6" t="str">
        <f>リスト!C94</f>
        <v>カスミソウ</v>
      </c>
      <c r="F59" s="5">
        <f>SUMIF(入力!$B:$B,E59,入力!$D:$D)</f>
        <v>0</v>
      </c>
    </row>
    <row r="60" spans="5:6" x14ac:dyDescent="0.15">
      <c r="E60" s="6" t="str">
        <f>リスト!C95</f>
        <v>苗物</v>
      </c>
      <c r="F60" s="5">
        <f>SUMIF(入力!$B:$B,E60,入力!$D:$D)</f>
        <v>0</v>
      </c>
    </row>
    <row r="61" spans="5:6" x14ac:dyDescent="0.15">
      <c r="E61" s="6" t="str">
        <f>リスト!C96</f>
        <v>枝物</v>
      </c>
      <c r="F61" s="5">
        <f>SUMIF(入力!$B:$B,E61,入力!$D:$D)</f>
        <v>0</v>
      </c>
    </row>
    <row r="62" spans="5:6" x14ac:dyDescent="0.15">
      <c r="E62" s="6" t="str">
        <f>リスト!C97</f>
        <v>花きその他①</v>
      </c>
      <c r="F62" s="5">
        <f>SUMIF(入力!$B:$B,E62,入力!$D:$D)</f>
        <v>0</v>
      </c>
    </row>
    <row r="63" spans="5:6" x14ac:dyDescent="0.15">
      <c r="E63" s="6" t="str">
        <f>リスト!C98</f>
        <v>花きその他②</v>
      </c>
      <c r="F63" s="5">
        <f>SUMIF(入力!$B:$B,E63,入力!$D:$D)</f>
        <v>0</v>
      </c>
    </row>
    <row r="64" spans="5:6" x14ac:dyDescent="0.15">
      <c r="E64" s="6" t="str">
        <f>リスト!C99</f>
        <v>花きその他③</v>
      </c>
      <c r="F64" s="5">
        <f>SUMIF(入力!$B:$B,E64,入力!$D:$D)</f>
        <v>0</v>
      </c>
    </row>
    <row r="65" spans="5:6" x14ac:dyDescent="0.15">
      <c r="E65" s="6" t="str">
        <f>リスト!C100</f>
        <v>自家消費(花)①</v>
      </c>
      <c r="F65" s="5">
        <f>SUMIF(入力!$B:$B,E65,入力!$D:$D)</f>
        <v>0</v>
      </c>
    </row>
    <row r="66" spans="5:6" x14ac:dyDescent="0.15">
      <c r="E66" s="6" t="str">
        <f>リスト!C101</f>
        <v>自家消費(花)②</v>
      </c>
      <c r="F66" s="5">
        <f>SUMIF(入力!$B:$B,E66,入力!$D:$D)</f>
        <v>0</v>
      </c>
    </row>
    <row r="67" spans="5:6" x14ac:dyDescent="0.15">
      <c r="E67" s="6" t="str">
        <f>リスト!C102</f>
        <v>自家消費(花)③</v>
      </c>
      <c r="F67" s="5">
        <f>SUMIF(入力!$B:$B,E67,入力!$D:$D)</f>
        <v>0</v>
      </c>
    </row>
    <row r="68" spans="5:6" x14ac:dyDescent="0.15">
      <c r="E68" s="6" t="str">
        <f>リスト!C103</f>
        <v>青年就農給付金</v>
      </c>
      <c r="F68" s="5">
        <f>SUMIF(入力!$B:$B,E68,入力!$D:$D)</f>
        <v>0</v>
      </c>
    </row>
    <row r="69" spans="5:6" x14ac:dyDescent="0.15">
      <c r="E69" s="6">
        <f>リスト!C104</f>
        <v>0</v>
      </c>
      <c r="F69" s="5">
        <f>SUMIF(入力!$B:$B,E69,入力!$D:$D)</f>
        <v>0</v>
      </c>
    </row>
    <row r="70" spans="5:6" x14ac:dyDescent="0.15">
      <c r="E70" s="11">
        <f>リスト!C105</f>
        <v>0</v>
      </c>
      <c r="F70" s="8">
        <f>SUMIF(入力!$B:$B,E70,入力!$D:$D)</f>
        <v>0</v>
      </c>
    </row>
    <row r="71" spans="5:6" x14ac:dyDescent="0.15">
      <c r="E71" s="9" t="s">
        <v>18</v>
      </c>
      <c r="F71" s="10">
        <f>SUM(F5:F70)</f>
        <v>0</v>
      </c>
    </row>
  </sheetData>
  <sheetCalcPr fullCalcOnLoad="1"/>
  <mergeCells count="3">
    <mergeCell ref="B2:F2"/>
    <mergeCell ref="B3:C3"/>
    <mergeCell ref="E3:F3"/>
  </mergeCells>
  <phoneticPr fontId="30"/>
  <pageMargins left="0.69861111111111107" right="0.69861111111111107" top="0.5395833333333333" bottom="0.48958333333333331" header="0.3" footer="0.3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</vt:lpstr>
      <vt:lpstr>入力 (2)</vt:lpstr>
      <vt:lpstr>リスト</vt:lpstr>
      <vt:lpstr>集計</vt:lpstr>
      <vt:lpstr>集計!Print_Area</vt:lpstr>
      <vt:lpstr>入力!Print_Area</vt:lpstr>
      <vt:lpstr>'入力 (2)'!Print_Area</vt:lpstr>
      <vt:lpstr>入力!Print_Titles</vt:lpstr>
      <vt:lpstr>'入力 (2)'!Print_Titles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201110</dc:creator>
  <cp:keywords/>
  <dc:description/>
  <cp:lastModifiedBy>藤沢僚太</cp:lastModifiedBy>
  <cp:revision/>
  <cp:lastPrinted>2023-07-04T00:38:15Z</cp:lastPrinted>
  <dcterms:created xsi:type="dcterms:W3CDTF">2013-08-14T00:38:53Z</dcterms:created>
  <dcterms:modified xsi:type="dcterms:W3CDTF">2023-12-20T06:48:00Z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